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/>
  <mc:AlternateContent xmlns:mc="http://schemas.openxmlformats.org/markup-compatibility/2006">
    <mc:Choice Requires="x15">
      <x15ac:absPath xmlns:x15ac="http://schemas.microsoft.com/office/spreadsheetml/2010/11/ac" url="https://unitednations.sharepoint.com/sites/PruebaJuanJose/Shared Documents/ProyectoAutomatización/Dev/Tope/reports/2023/October/2023-10-04/"/>
    </mc:Choice>
  </mc:AlternateContent>
  <xr:revisionPtr revIDLastSave="14" documentId="11_C9AE4E37D9B0196ECFD077AC76B791CC74F2D382" xr6:coauthVersionLast="47" xr6:coauthVersionMax="47" xr10:uidLastSave="{FCEFD642-BAD1-4BA6-9269-B9DF875DF11B}"/>
  <bookViews>
    <workbookView minimized="1" xWindow="36000" yWindow="4545" windowWidth="21600" windowHeight="11055" firstSheet="6" activeTab="7" xr2:uid="{00000000-000D-0000-FFFF-FFFF00000000}"/>
  </bookViews>
  <sheets>
    <sheet name="Forecasts - All" sheetId="1" r:id="rId1"/>
    <sheet name="BOL_exog_lt_1004" sheetId="2" r:id="rId2"/>
    <sheet name="BRA_exog_lt_1004" sheetId="3" r:id="rId3"/>
    <sheet name="CHL_exog_lt_1004" sheetId="4" r:id="rId4"/>
    <sheet name="COL_exog_lt_1004" sheetId="5" r:id="rId5"/>
    <sheet name="CRI_exog_lt_1004" sheetId="6" r:id="rId6"/>
    <sheet name="DOM_exog_lt_1004" sheetId="7" r:id="rId7"/>
    <sheet name="ECU_exog_lt_1004" sheetId="8" r:id="rId8"/>
    <sheet name="GTM_exog_lt_1004" sheetId="9" r:id="rId9"/>
    <sheet name="HND_exog_lt_1004" sheetId="10" r:id="rId10"/>
    <sheet name="NIC_exog_lt_1004" sheetId="11" r:id="rId11"/>
    <sheet name="PAN_exog_lt_1004" sheetId="12" r:id="rId12"/>
    <sheet name="PER_exog_lt_1004" sheetId="13" r:id="rId13"/>
    <sheet name="PRY_exog_lt_1004" sheetId="14" r:id="rId14"/>
    <sheet name="SLV_exog_lt_1004" sheetId="15" r:id="rId15"/>
    <sheet name="URY_exog_lt_1004" sheetId="16" r:id="rId1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3" i="7" l="1"/>
  <c r="E72" i="7"/>
  <c r="E71" i="7"/>
  <c r="E70" i="7"/>
  <c r="E69" i="7"/>
  <c r="E68" i="7"/>
  <c r="E67" i="7"/>
  <c r="E66" i="7"/>
  <c r="E65" i="7"/>
  <c r="E64" i="7"/>
  <c r="E63" i="7"/>
  <c r="E62" i="7"/>
  <c r="E74" i="7" s="1"/>
  <c r="E74" i="6"/>
  <c r="E73" i="6"/>
  <c r="E72" i="6"/>
  <c r="E71" i="6"/>
  <c r="E70" i="6"/>
  <c r="E69" i="6"/>
  <c r="E68" i="6"/>
  <c r="E67" i="6"/>
  <c r="E66" i="6"/>
  <c r="E65" i="6"/>
  <c r="E64" i="6"/>
  <c r="E63" i="6"/>
  <c r="E62" i="6"/>
  <c r="E74" i="5"/>
  <c r="E73" i="5"/>
  <c r="E72" i="5"/>
  <c r="E71" i="5"/>
  <c r="E70" i="5"/>
  <c r="E69" i="5"/>
  <c r="E68" i="5"/>
  <c r="E67" i="5"/>
  <c r="E66" i="5"/>
  <c r="E65" i="5"/>
  <c r="E64" i="5"/>
  <c r="E63" i="5"/>
  <c r="E62" i="5"/>
  <c r="E73" i="4"/>
  <c r="E72" i="4"/>
  <c r="E71" i="4"/>
  <c r="E70" i="4"/>
  <c r="E69" i="4"/>
  <c r="E68" i="4"/>
  <c r="E67" i="4"/>
  <c r="E66" i="4"/>
  <c r="E65" i="4"/>
  <c r="E64" i="4"/>
  <c r="E63" i="4"/>
  <c r="E62" i="4"/>
  <c r="E74" i="4" s="1"/>
  <c r="E73" i="3"/>
  <c r="E72" i="3"/>
  <c r="E71" i="3"/>
  <c r="E70" i="3"/>
  <c r="E69" i="3"/>
  <c r="E68" i="3"/>
  <c r="E67" i="3"/>
  <c r="E66" i="3"/>
  <c r="E65" i="3"/>
  <c r="E64" i="3"/>
  <c r="E63" i="3"/>
  <c r="E62" i="3"/>
  <c r="E74" i="3" s="1"/>
  <c r="E74" i="2"/>
  <c r="E63" i="2"/>
  <c r="E64" i="2"/>
  <c r="E65" i="2"/>
  <c r="E66" i="2"/>
  <c r="E67" i="2"/>
  <c r="E68" i="2"/>
  <c r="E69" i="2"/>
  <c r="E70" i="2"/>
  <c r="E71" i="2"/>
  <c r="E72" i="2"/>
  <c r="E73" i="2"/>
  <c r="E62" i="2"/>
</calcChain>
</file>

<file path=xl/sharedStrings.xml><?xml version="1.0" encoding="utf-8"?>
<sst xmlns="http://schemas.openxmlformats.org/spreadsheetml/2006/main" count="1787" uniqueCount="344">
  <si>
    <t>BOL_exog_lt_1004 - Inflation - Next 12 months forecast as of:  2023-08-01</t>
  </si>
  <si>
    <t>Date</t>
  </si>
  <si>
    <t>Inflation Change YoY %</t>
  </si>
  <si>
    <t>Lower Bound - 95% Confidence Interval</t>
  </si>
  <si>
    <t>Upper Bound - 95% Confidence Interval</t>
  </si>
  <si>
    <t>2023-09-01</t>
  </si>
  <si>
    <t>2023-10-01</t>
  </si>
  <si>
    <t>2023-11-01</t>
  </si>
  <si>
    <t>2023-12-01</t>
  </si>
  <si>
    <t>2024-01-01</t>
  </si>
  <si>
    <t>2024-02-01</t>
  </si>
  <si>
    <t>2024-03-01</t>
  </si>
  <si>
    <t>2024-04-01</t>
  </si>
  <si>
    <t>2024-05-01</t>
  </si>
  <si>
    <t>2024-06-01</t>
  </si>
  <si>
    <t>2024-07-01</t>
  </si>
  <si>
    <t>2024-08-01</t>
  </si>
  <si>
    <t>BRA_exog_lt_1004 - Inflation - Next 12 months forecast as of:  2023-08-01</t>
  </si>
  <si>
    <t>CHL_exog_lt_1004 - Inflation - Next 12 months forecast as of:  2023-08-01</t>
  </si>
  <si>
    <t>COL_exog_lt_1004 - Inflation - Next 12 months forecast as of:  2023-08-01</t>
  </si>
  <si>
    <t>CRI_exog_lt_1004 - Inflation - Next 12 months forecast as of:  2023-08-01</t>
  </si>
  <si>
    <t>DOM_exog_lt_1004 - Inflation - Next 12 months forecast as of:  2023-08-01</t>
  </si>
  <si>
    <t>ECU_exog_lt_1004 - Inflation - Next 12 months forecast as of:  2023-08-01</t>
  </si>
  <si>
    <t>GTM_exog_lt_1004 - Inflation - Next 12 months forecast as of:  2023-08-01</t>
  </si>
  <si>
    <t>HND_exog_lt_1004 - Inflation - Next 12 months forecast as of:  2023-08-01</t>
  </si>
  <si>
    <t>NIC_exog_lt_1004 - Inflation - Next 12 months forecast as of:  2023-08-01</t>
  </si>
  <si>
    <t>PAN_exog_lt_1004 - Inflation - Next 12 months forecast as of:  2023-08-01</t>
  </si>
  <si>
    <t>PER_exog_lt_1004 - Inflation - Next 12 months forecast as of:  2023-08-01</t>
  </si>
  <si>
    <t>PRY_exog_lt_1004 - Inflation - Next 12 months forecast as of:  2023-08-01</t>
  </si>
  <si>
    <t>SLV_exog_lt_1004 - Inflation - Next 12 months forecast as of:  2023-08-01</t>
  </si>
  <si>
    <t>URY_exog_lt_1004 - Inflation - Next 12 months forecast as of:  2023-08-01</t>
  </si>
  <si>
    <t>Model</t>
  </si>
  <si>
    <t>SARIMAX - [(3, 2, 0), (3, 0, 1, 12)]</t>
  </si>
  <si>
    <t>Exogenous Variables</t>
  </si>
  <si>
    <t>Exchange rates (nominal), Monetary Policiy rate, M1 money supply ($mm local currency)</t>
  </si>
  <si>
    <t>Training Data</t>
  </si>
  <si>
    <t>2003-12-01 to 2022-09-01</t>
  </si>
  <si>
    <t>Test Data</t>
  </si>
  <si>
    <t>2022-09-01 to 2023-08-01</t>
  </si>
  <si>
    <t>Test Metrics</t>
  </si>
  <si>
    <t>RMSE</t>
  </si>
  <si>
    <t>1.07</t>
  </si>
  <si>
    <t>Naive RMSE</t>
  </si>
  <si>
    <t>1.28</t>
  </si>
  <si>
    <t>MAPE</t>
  </si>
  <si>
    <t>35.26%</t>
  </si>
  <si>
    <t>Test Predictions</t>
  </si>
  <si>
    <t>Predicted</t>
  </si>
  <si>
    <t>Actual</t>
  </si>
  <si>
    <t>2022-09-01</t>
  </si>
  <si>
    <t>2022-10-01</t>
  </si>
  <si>
    <t>2022-11-01</t>
  </si>
  <si>
    <t>2022-12-01</t>
  </si>
  <si>
    <t>2023-01-01</t>
  </si>
  <si>
    <t>2023-02-01</t>
  </si>
  <si>
    <t>2023-03-01</t>
  </si>
  <si>
    <t>2023-04-01</t>
  </si>
  <si>
    <t>2023-05-01</t>
  </si>
  <si>
    <t>2023-06-01</t>
  </si>
  <si>
    <t>2023-07-01</t>
  </si>
  <si>
    <t>2023-08-01</t>
  </si>
  <si>
    <t>Appendix A: Model Summary</t>
  </si>
  <si>
    <t>SARIMAX(3, 2, 0)x(3, 0, [1], 12)</t>
  </si>
  <si>
    <t>Sample</t>
  </si>
  <si>
    <t>12-01-2003- 08-01-2023</t>
  </si>
  <si>
    <t>No. of Observations</t>
  </si>
  <si>
    <t>237</t>
  </si>
  <si>
    <t>Terms</t>
  </si>
  <si>
    <t>P-value (Statistical significance)</t>
  </si>
  <si>
    <t>Exchange rates (nominal)</t>
  </si>
  <si>
    <t xml:space="preserve"> 0.837</t>
  </si>
  <si>
    <t>Monetary Policiy rate</t>
  </si>
  <si>
    <t xml:space="preserve"> 0.452</t>
  </si>
  <si>
    <t>M1 money supply ($mm local currency)</t>
  </si>
  <si>
    <t xml:space="preserve"> 0.533</t>
  </si>
  <si>
    <t>ar.L1</t>
  </si>
  <si>
    <t xml:space="preserve"> 0.000</t>
  </si>
  <si>
    <t>ar.L2</t>
  </si>
  <si>
    <t>ar.L3</t>
  </si>
  <si>
    <t>ar.S.L12</t>
  </si>
  <si>
    <t xml:space="preserve"> 0.031</t>
  </si>
  <si>
    <t>ar.S.L24</t>
  </si>
  <si>
    <t xml:space="preserve"> 0.005</t>
  </si>
  <si>
    <t>ar.S.L36</t>
  </si>
  <si>
    <t xml:space="preserve"> 0.069</t>
  </si>
  <si>
    <t>ma.S.L12</t>
  </si>
  <si>
    <t xml:space="preserve"> 0.257</t>
  </si>
  <si>
    <t>sigma2</t>
  </si>
  <si>
    <t>Assumptions</t>
  </si>
  <si>
    <t>P-value</t>
  </si>
  <si>
    <t>Interpretation</t>
  </si>
  <si>
    <t>Ljung-Box (L1)</t>
  </si>
  <si>
    <t>0.19</t>
  </si>
  <si>
    <t>Residuals are independent.</t>
  </si>
  <si>
    <t>Heteroskedasticity</t>
  </si>
  <si>
    <t>0.00</t>
  </si>
  <si>
    <t>Residuals have different variances.</t>
  </si>
  <si>
    <t>Jarque-Bera</t>
  </si>
  <si>
    <t>Residuals are not normally distributed.</t>
  </si>
  <si>
    <t>Skew</t>
  </si>
  <si>
    <t>1.10</t>
  </si>
  <si>
    <t>Positive skew - model underestimates the mean.</t>
  </si>
  <si>
    <t>Kurtosis</t>
  </si>
  <si>
    <t>32.24</t>
  </si>
  <si>
    <t>Residuals contain more extreme outliers than in a normal distribution.</t>
  </si>
  <si>
    <t>Appendix C: Residuals Analysis</t>
  </si>
  <si>
    <t>Mean</t>
  </si>
  <si>
    <t>-0.0</t>
  </si>
  <si>
    <t>Variance</t>
  </si>
  <si>
    <t>0.18</t>
  </si>
  <si>
    <t>White Noise?</t>
  </si>
  <si>
    <t>No - Correlation at Lags [ 2  3  4  5  6  7  8  9 10 11 12]</t>
  </si>
  <si>
    <t>Heteroskedastic? - ARCH</t>
  </si>
  <si>
    <t>Yes</t>
  </si>
  <si>
    <t>Normal?</t>
  </si>
  <si>
    <t>No</t>
  </si>
  <si>
    <t>SARIMAX - [(2, 0, 0), (0, 0, 1, 12)]</t>
  </si>
  <si>
    <t>2002-12-01 to 2022-09-01</t>
  </si>
  <si>
    <t>3.8</t>
  </si>
  <si>
    <t>31.55%</t>
  </si>
  <si>
    <t>SARIMAX(2, 0, 0)x(0, 0, [1], 12)</t>
  </si>
  <si>
    <t>12-01-2002- 08-01-2023</t>
  </si>
  <si>
    <t>249</t>
  </si>
  <si>
    <t xml:space="preserve"> 0.097</t>
  </si>
  <si>
    <t xml:space="preserve"> 0.020</t>
  </si>
  <si>
    <t xml:space="preserve"> 0.001</t>
  </si>
  <si>
    <t>0.02</t>
  </si>
  <si>
    <t>Residuals are not independent.</t>
  </si>
  <si>
    <t>0.75</t>
  </si>
  <si>
    <t>5.85</t>
  </si>
  <si>
    <t>0.0</t>
  </si>
  <si>
    <t>0.01</t>
  </si>
  <si>
    <t>No - Correlation at Lags [1 2 3 4 5 6 7 8]</t>
  </si>
  <si>
    <t>SARIMAX - [(2, 0, 1), (2, 0, 0, 12)]</t>
  </si>
  <si>
    <t>1996-05-01 to 2022-09-01</t>
  </si>
  <si>
    <t>2.03</t>
  </si>
  <si>
    <t>4.52</t>
  </si>
  <si>
    <t>SARIMAX(2, 0, 1)x(2, 0, [], 12)</t>
  </si>
  <si>
    <t>05-01-1996- 08-01-2023</t>
  </si>
  <si>
    <t>328</t>
  </si>
  <si>
    <t xml:space="preserve"> 0.718</t>
  </si>
  <si>
    <t xml:space="preserve"> 0.447</t>
  </si>
  <si>
    <t xml:space="preserve"> 0.422</t>
  </si>
  <si>
    <t>ma.L1</t>
  </si>
  <si>
    <t xml:space="preserve"> 0.151</t>
  </si>
  <si>
    <t xml:space="preserve"> 0.720</t>
  </si>
  <si>
    <t>0.15</t>
  </si>
  <si>
    <t>0.03</t>
  </si>
  <si>
    <t>1.79</t>
  </si>
  <si>
    <t>20.77</t>
  </si>
  <si>
    <t>No - Correlation at Lags [ 1  2  3  4  5  6  7  8  9 10 11 12]</t>
  </si>
  <si>
    <t>SARIMAX - [(1, 1, 2), (0, 0, 2, 12)]</t>
  </si>
  <si>
    <t>1996-04-01 to 2022-09-01</t>
  </si>
  <si>
    <t>6.08</t>
  </si>
  <si>
    <t>1.77</t>
  </si>
  <si>
    <t>42.43%</t>
  </si>
  <si>
    <t>SARIMAX(1, 1, 2)x(0, 0, 2, 12)</t>
  </si>
  <si>
    <t>04-01-1996- 08-01-2023</t>
  </si>
  <si>
    <t>329</t>
  </si>
  <si>
    <t xml:space="preserve"> 0.985</t>
  </si>
  <si>
    <t xml:space="preserve"> 0.002</t>
  </si>
  <si>
    <t xml:space="preserve"> 0.113</t>
  </si>
  <si>
    <t xml:space="preserve"> 0.664</t>
  </si>
  <si>
    <t>ma.L2</t>
  </si>
  <si>
    <t xml:space="preserve"> 0.227</t>
  </si>
  <si>
    <t>ma.S.L24</t>
  </si>
  <si>
    <t>0.71</t>
  </si>
  <si>
    <t>0.43</t>
  </si>
  <si>
    <t>6.88</t>
  </si>
  <si>
    <t>SARIMAX - [(3, 0, 3), (0, 0, 1, 12)]</t>
  </si>
  <si>
    <t>2007-03-01 to 2022-09-01</t>
  </si>
  <si>
    <t>3.16</t>
  </si>
  <si>
    <t>9.16</t>
  </si>
  <si>
    <t>217.9%</t>
  </si>
  <si>
    <t>SARIMAX(3, 0, 3)x(0, 0, [1], 12)</t>
  </si>
  <si>
    <t>03-01-2007- 08-01-2023</t>
  </si>
  <si>
    <t>198</t>
  </si>
  <si>
    <t xml:space="preserve"> 0.064</t>
  </si>
  <si>
    <t xml:space="preserve"> 0.298</t>
  </si>
  <si>
    <t xml:space="preserve"> 0.269</t>
  </si>
  <si>
    <t xml:space="preserve"> 0.010</t>
  </si>
  <si>
    <t xml:space="preserve"> 0.425</t>
  </si>
  <si>
    <t xml:space="preserve"> 0.599</t>
  </si>
  <si>
    <t xml:space="preserve"> 0.978</t>
  </si>
  <si>
    <t xml:space="preserve"> 0.249</t>
  </si>
  <si>
    <t>ma.L3</t>
  </si>
  <si>
    <t xml:space="preserve"> 0.120</t>
  </si>
  <si>
    <t>-1.85</t>
  </si>
  <si>
    <t>Negative skew - Model overestimates the mean.</t>
  </si>
  <si>
    <t>13.28</t>
  </si>
  <si>
    <t>0.21</t>
  </si>
  <si>
    <t>SARIMAX - [(2, 0, 0), (2, 0, 1, 12)]</t>
  </si>
  <si>
    <t>2005-01-01 to 2022-09-01</t>
  </si>
  <si>
    <t>1.22</t>
  </si>
  <si>
    <t>3.15</t>
  </si>
  <si>
    <t>33.75%</t>
  </si>
  <si>
    <t>SARIMAX(2, 0, 0)x(2, 0, [1], 12)</t>
  </si>
  <si>
    <t>01-01-2005- 08-01-2023</t>
  </si>
  <si>
    <t>224</t>
  </si>
  <si>
    <t xml:space="preserve"> 0.216</t>
  </si>
  <si>
    <t xml:space="preserve"> 0.532</t>
  </si>
  <si>
    <t xml:space="preserve"> 0.612</t>
  </si>
  <si>
    <t xml:space="preserve"> 0.018</t>
  </si>
  <si>
    <t xml:space="preserve"> 0.032</t>
  </si>
  <si>
    <t xml:space="preserve"> 0.536</t>
  </si>
  <si>
    <t>0.92</t>
  </si>
  <si>
    <t>0.38</t>
  </si>
  <si>
    <t>10.24</t>
  </si>
  <si>
    <t>0.04</t>
  </si>
  <si>
    <t>0.83</t>
  </si>
  <si>
    <t>SARIMAX - [(0, 1, 0), (0, 0, 1, 12)]</t>
  </si>
  <si>
    <t>Exchange rates (nominal), M1 money supply ($mm local currency)</t>
  </si>
  <si>
    <t>2008-01-01 to 2022-09-01</t>
  </si>
  <si>
    <t>0.41</t>
  </si>
  <si>
    <t>1.15</t>
  </si>
  <si>
    <t>32.43%</t>
  </si>
  <si>
    <t>SARIMAX(0, 1, 0)x(0, 0, [1], 12)</t>
  </si>
  <si>
    <t>01-01-2008- 08-01-2023</t>
  </si>
  <si>
    <t>188</t>
  </si>
  <si>
    <t xml:space="preserve">   nan</t>
  </si>
  <si>
    <t xml:space="preserve"> 0.898</t>
  </si>
  <si>
    <t>0.67</t>
  </si>
  <si>
    <t>0.34</t>
  </si>
  <si>
    <t>10.56</t>
  </si>
  <si>
    <t>0.12</t>
  </si>
  <si>
    <t>No - Correlation at Lags [2 3 4 6 7]</t>
  </si>
  <si>
    <t>2006-01-01 to 2022-09-01</t>
  </si>
  <si>
    <t>1.42</t>
  </si>
  <si>
    <t>2.28</t>
  </si>
  <si>
    <t>33.05%</t>
  </si>
  <si>
    <t>01-01-2006- 08-01-2023</t>
  </si>
  <si>
    <t>212</t>
  </si>
  <si>
    <t xml:space="preserve"> 0.187</t>
  </si>
  <si>
    <t xml:space="preserve"> 0.296</t>
  </si>
  <si>
    <t xml:space="preserve"> 0.569</t>
  </si>
  <si>
    <t xml:space="preserve"> 0.035</t>
  </si>
  <si>
    <t>0.90</t>
  </si>
  <si>
    <t>0.69</t>
  </si>
  <si>
    <t>6.75</t>
  </si>
  <si>
    <t>0.29</t>
  </si>
  <si>
    <t>SARIMAX - [(1, 1, 0), (0, 0, 1, 12)]</t>
  </si>
  <si>
    <t>2006-04-01 to 2022-09-01</t>
  </si>
  <si>
    <t>0.95</t>
  </si>
  <si>
    <t>2.9</t>
  </si>
  <si>
    <t>25.65%</t>
  </si>
  <si>
    <t>SARIMAX(1, 1, 0)x(0, 0, [1], 12)</t>
  </si>
  <si>
    <t>04-01-2006- 08-01-2023</t>
  </si>
  <si>
    <t>209</t>
  </si>
  <si>
    <t xml:space="preserve"> 0.657</t>
  </si>
  <si>
    <t xml:space="preserve"> 0.981</t>
  </si>
  <si>
    <t xml:space="preserve"> 0.463</t>
  </si>
  <si>
    <t>0.72</t>
  </si>
  <si>
    <t>0.74</t>
  </si>
  <si>
    <t>Residuals have the same variance.</t>
  </si>
  <si>
    <t>-0.55</t>
  </si>
  <si>
    <t>5.32</t>
  </si>
  <si>
    <t>No - Correlation at Lags [1]</t>
  </si>
  <si>
    <t>SARIMAX - [(0, 2, 2), (2, 0, 0, 12)]</t>
  </si>
  <si>
    <t>0.91</t>
  </si>
  <si>
    <t>2.31</t>
  </si>
  <si>
    <t>14.08%</t>
  </si>
  <si>
    <t>SARIMAX(0, 2, 2)x(2, 0, [], 12)</t>
  </si>
  <si>
    <t xml:space="preserve"> 0.167</t>
  </si>
  <si>
    <t xml:space="preserve"> 0.366</t>
  </si>
  <si>
    <t xml:space="preserve"> 0.110</t>
  </si>
  <si>
    <t xml:space="preserve"> 0.994</t>
  </si>
  <si>
    <t xml:space="preserve"> 0.991</t>
  </si>
  <si>
    <t>0.93</t>
  </si>
  <si>
    <t>0.07</t>
  </si>
  <si>
    <t>-0.00</t>
  </si>
  <si>
    <t>4.08</t>
  </si>
  <si>
    <t>0.26</t>
  </si>
  <si>
    <t>SARIMAX - [(0, 2, 2), (0, 0, 1, 12)]</t>
  </si>
  <si>
    <t>0.6</t>
  </si>
  <si>
    <t>1.12</t>
  </si>
  <si>
    <t>80.9%</t>
  </si>
  <si>
    <t>SARIMAX(0, 2, 2)x(0, 0, [1], 12)</t>
  </si>
  <si>
    <t xml:space="preserve"> 0.509</t>
  </si>
  <si>
    <t>0.81</t>
  </si>
  <si>
    <t>-0.37</t>
  </si>
  <si>
    <t>11.69</t>
  </si>
  <si>
    <t>-0.01</t>
  </si>
  <si>
    <t>0.09</t>
  </si>
  <si>
    <t>SARIMAX - [(1, 2, 1), (1, 0, 2, 12)]</t>
  </si>
  <si>
    <t>2002-02-01 to 2022-09-01</t>
  </si>
  <si>
    <t>0.7</t>
  </si>
  <si>
    <t>1.37</t>
  </si>
  <si>
    <t>13.12%</t>
  </si>
  <si>
    <t>SARIMAX(1, 2, 1)x(1, 0, [1, 2], 12)</t>
  </si>
  <si>
    <t>02-01-2002- 08-01-2023</t>
  </si>
  <si>
    <t>259</t>
  </si>
  <si>
    <t xml:space="preserve"> 0.215</t>
  </si>
  <si>
    <t xml:space="preserve"> 0.828</t>
  </si>
  <si>
    <t xml:space="preserve"> 0.272</t>
  </si>
  <si>
    <t>0.68</t>
  </si>
  <si>
    <t>0.23</t>
  </si>
  <si>
    <t>4.51</t>
  </si>
  <si>
    <t>0.08</t>
  </si>
  <si>
    <t>SARIMAX - [(1, 1, 2), (0, 0, 1, 12)]</t>
  </si>
  <si>
    <t>1994-06-01 to 2022-09-01</t>
  </si>
  <si>
    <t>1.53</t>
  </si>
  <si>
    <t>4.64</t>
  </si>
  <si>
    <t>48.11%</t>
  </si>
  <si>
    <t>SARIMAX(1, 1, 2)x(0, 0, [1], 12)</t>
  </si>
  <si>
    <t>06-01-1994- 08-01-2023</t>
  </si>
  <si>
    <t>351</t>
  </si>
  <si>
    <t xml:space="preserve"> 0.025</t>
  </si>
  <si>
    <t xml:space="preserve"> 0.740</t>
  </si>
  <si>
    <t xml:space="preserve"> 0.329</t>
  </si>
  <si>
    <t xml:space="preserve"> 0.968</t>
  </si>
  <si>
    <t xml:space="preserve"> 0.989</t>
  </si>
  <si>
    <t xml:space="preserve"> 0.987</t>
  </si>
  <si>
    <t>1.00</t>
  </si>
  <si>
    <t>0.76</t>
  </si>
  <si>
    <t>-0.19</t>
  </si>
  <si>
    <t>4.46</t>
  </si>
  <si>
    <t>SARIMAX - [(0, 1, 2), (0, 0, 1, 12)]</t>
  </si>
  <si>
    <t>0.9</t>
  </si>
  <si>
    <t>2.49</t>
  </si>
  <si>
    <t>33.67%</t>
  </si>
  <si>
    <t>SARIMAX(0, 1, 2)x(0, 0, [1], 12)</t>
  </si>
  <si>
    <t xml:space="preserve"> 0.606</t>
  </si>
  <si>
    <t xml:space="preserve"> 0.770</t>
  </si>
  <si>
    <t xml:space="preserve"> 0.474</t>
  </si>
  <si>
    <t xml:space="preserve"> 0.117</t>
  </si>
  <si>
    <t>0.96</t>
  </si>
  <si>
    <t>2.27</t>
  </si>
  <si>
    <t>21.82</t>
  </si>
  <si>
    <t>SARIMAX - [(3, 0, 0), (2, 0, 0, 12)]</t>
  </si>
  <si>
    <t>2008-09-01 to 2022-09-01</t>
  </si>
  <si>
    <t>2.72</t>
  </si>
  <si>
    <t>2.71</t>
  </si>
  <si>
    <t>38.47%</t>
  </si>
  <si>
    <t>SARIMAX(3, 0, 0)x(2, 0, 0, 12)</t>
  </si>
  <si>
    <t>09-01-2008- 08-01-2023</t>
  </si>
  <si>
    <t>180</t>
  </si>
  <si>
    <t xml:space="preserve"> 0.228</t>
  </si>
  <si>
    <t xml:space="preserve"> 0.092</t>
  </si>
  <si>
    <t xml:space="preserve"> 0.247</t>
  </si>
  <si>
    <t>0.48</t>
  </si>
  <si>
    <t>0.85</t>
  </si>
  <si>
    <t>5.81</t>
  </si>
  <si>
    <t>0.25</t>
  </si>
  <si>
    <t>10.48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</si>
</sst>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8"/>
      <color rgb="FF366092"/>
      <name val="Calibri"/>
    </font>
    <font>
      <b/>
      <sz val="11"/>
      <name val="Calibri"/>
    </font>
    <font>
      <b/>
      <sz val="22"/>
      <color rgb="FF366092"/>
      <name val="Calibri"/>
    </font>
    <font>
      <sz val="11"/>
      <color rgb="FF9C0006"/>
      <name val="Calibri"/>
    </font>
    <font>
      <sz val="11"/>
      <color rgb="FF006100"/>
      <name val="Calibri"/>
    </font>
    <font>
      <sz val="11"/>
      <color rgb="FF9C6500"/>
      <name val="Calibri"/>
    </font>
  </fonts>
  <fills count="7">
    <fill>
      <patternFill patternType="none"/>
    </fill>
    <fill>
      <patternFill patternType="gray125"/>
    </fill>
    <fill>
      <patternFill patternType="solid">
        <fgColor rgb="FFFFFFFF"/>
      </patternFill>
    </fill>
    <fill>
      <patternFill patternType="solid">
        <fgColor rgb="FFDCE6F1"/>
      </patternFill>
    </fill>
    <fill>
      <patternFill patternType="solid">
        <fgColor rgb="FFFFC7CE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2" borderId="0" xfId="0" applyFill="1"/>
    <xf numFmtId="0" fontId="2" fillId="3" borderId="1" xfId="0" applyFont="1" applyFill="1" applyBorder="1"/>
    <xf numFmtId="0" fontId="0" fillId="2" borderId="1" xfId="0" applyFill="1" applyBorder="1"/>
    <xf numFmtId="0" fontId="3" fillId="2" borderId="0" xfId="0" applyFont="1" applyFill="1" applyAlignment="1">
      <alignment horizontal="left"/>
    </xf>
    <xf numFmtId="0" fontId="0" fillId="2" borderId="0" xfId="0" applyFill="1" applyAlignment="1">
      <alignment horizontal="left"/>
    </xf>
    <xf numFmtId="0" fontId="2" fillId="3" borderId="1" xfId="0" applyFont="1" applyFill="1" applyBorder="1" applyAlignment="1">
      <alignment horizontal="left"/>
    </xf>
    <xf numFmtId="0" fontId="0" fillId="2" borderId="1" xfId="0" applyFill="1" applyBorder="1" applyAlignment="1">
      <alignment horizontal="left"/>
    </xf>
    <xf numFmtId="0" fontId="2" fillId="2" borderId="1" xfId="0" applyFont="1" applyFill="1" applyBorder="1" applyAlignment="1">
      <alignment horizontal="left"/>
    </xf>
    <xf numFmtId="0" fontId="5" fillId="5" borderId="1" xfId="0" applyFont="1" applyFill="1" applyBorder="1" applyAlignment="1">
      <alignment horizontal="left"/>
    </xf>
    <xf numFmtId="0" fontId="6" fillId="6" borderId="1" xfId="0" applyFont="1" applyFill="1" applyBorder="1" applyAlignment="1">
      <alignment horizontal="left"/>
    </xf>
    <xf numFmtId="0" fontId="4" fillId="4" borderId="1" xfId="0" applyFont="1" applyFill="1" applyBorder="1" applyAlignment="1">
      <alignment horizontal="left"/>
    </xf>
    <xf numFmtId="0" fontId="4" fillId="4" borderId="1" xfId="0" applyFont="1" applyFill="1" applyBorder="1"/>
    <xf numFmtId="0" fontId="5" fillId="5" borderId="1" xfId="0" applyFont="1" applyFill="1" applyBorder="1"/>
    <xf numFmtId="0" fontId="6" fillId="6" borderId="1" xfId="0" applyFont="1" applyFill="1" applyBorder="1"/>
    <xf numFmtId="0" fontId="1" fillId="2" borderId="0" xfId="0" applyFont="1" applyFill="1"/>
    <xf numFmtId="0" fontId="0" fillId="0" borderId="0" xfId="0"/>
    <xf numFmtId="0" fontId="2" fillId="3" borderId="1" xfId="0" applyFont="1" applyFill="1" applyBorder="1" applyAlignment="1">
      <alignment horizontal="center"/>
    </xf>
    <xf numFmtId="0" fontId="0" fillId="0" borderId="2" xfId="0" applyBorder="1"/>
    <xf numFmtId="0" fontId="2" fillId="3" borderId="1" xfId="0" applyFont="1" applyFill="1" applyBorder="1"/>
    <xf numFmtId="0" fontId="0" fillId="0" borderId="1" xfId="0" applyBorder="1"/>
    <xf numFmtId="0" fontId="0" fillId="0" borderId="3" xfId="0" applyBorder="1"/>
    <xf numFmtId="0" fontId="0" fillId="2" borderId="0" xfId="0" applyFill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124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162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195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124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162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195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00"/>
  <sheetViews>
    <sheetView topLeftCell="A29" workbookViewId="0"/>
  </sheetViews>
  <sheetFormatPr defaultRowHeight="14.5" x14ac:dyDescent="0.35"/>
  <cols>
    <col min="1" max="1" width="5" customWidth="1"/>
    <col min="2" max="2" width="10" customWidth="1"/>
    <col min="3" max="4" width="20" customWidth="1"/>
    <col min="5" max="5" width="35" customWidth="1"/>
    <col min="6" max="7" width="20" customWidth="1"/>
  </cols>
  <sheetData>
    <row r="1" spans="1:15" x14ac:dyDescent="0.3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</row>
    <row r="2" spans="1:15" ht="23.5" x14ac:dyDescent="0.55000000000000004">
      <c r="A2" s="1"/>
      <c r="B2" s="15" t="s">
        <v>0</v>
      </c>
      <c r="C2" s="16"/>
      <c r="D2" s="16"/>
      <c r="E2" s="16"/>
      <c r="F2" s="16"/>
      <c r="G2" s="16"/>
      <c r="H2" s="1"/>
      <c r="I2" s="1"/>
      <c r="J2" s="1"/>
      <c r="K2" s="1"/>
      <c r="L2" s="1"/>
      <c r="M2" s="1"/>
      <c r="N2" s="1"/>
      <c r="O2" s="1"/>
    </row>
    <row r="3" spans="1:15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</row>
    <row r="4" spans="1:15" x14ac:dyDescent="0.35">
      <c r="A4" s="1"/>
      <c r="B4" s="2" t="s">
        <v>1</v>
      </c>
      <c r="C4" s="2" t="s">
        <v>2</v>
      </c>
      <c r="D4" s="2" t="s">
        <v>3</v>
      </c>
      <c r="E4" s="2" t="s">
        <v>4</v>
      </c>
      <c r="F4" s="1"/>
      <c r="G4" s="1"/>
      <c r="H4" s="1"/>
      <c r="I4" s="1"/>
      <c r="J4" s="1"/>
      <c r="K4" s="1"/>
      <c r="L4" s="1"/>
      <c r="M4" s="1"/>
      <c r="N4" s="1"/>
      <c r="O4" s="1"/>
    </row>
    <row r="5" spans="1:15" x14ac:dyDescent="0.35">
      <c r="A5" s="1"/>
      <c r="B5" s="3" t="s">
        <v>5</v>
      </c>
      <c r="C5" s="3">
        <v>2.98</v>
      </c>
      <c r="D5" s="3">
        <v>1.33</v>
      </c>
      <c r="E5" s="3">
        <v>5.19</v>
      </c>
      <c r="F5" s="1"/>
      <c r="G5" s="1"/>
      <c r="H5" s="1"/>
      <c r="I5" s="1"/>
      <c r="J5" s="1"/>
      <c r="K5" s="1"/>
      <c r="L5" s="1"/>
      <c r="M5" s="1"/>
      <c r="N5" s="1"/>
      <c r="O5" s="1"/>
    </row>
    <row r="6" spans="1:15" x14ac:dyDescent="0.35">
      <c r="A6" s="1"/>
      <c r="B6" s="3" t="s">
        <v>6</v>
      </c>
      <c r="C6" s="3">
        <v>2.78</v>
      </c>
      <c r="D6" s="3">
        <v>0.62</v>
      </c>
      <c r="E6" s="3">
        <v>6.12</v>
      </c>
      <c r="F6" s="1"/>
      <c r="G6" s="1"/>
      <c r="H6" s="1"/>
      <c r="I6" s="1"/>
      <c r="J6" s="1"/>
      <c r="K6" s="1"/>
      <c r="L6" s="1"/>
      <c r="M6" s="1"/>
      <c r="N6" s="1"/>
      <c r="O6" s="1"/>
    </row>
    <row r="7" spans="1:15" x14ac:dyDescent="0.35">
      <c r="A7" s="1"/>
      <c r="B7" s="3" t="s">
        <v>7</v>
      </c>
      <c r="C7" s="3">
        <v>4.21</v>
      </c>
      <c r="D7" s="3">
        <v>0.77</v>
      </c>
      <c r="E7" s="3">
        <v>10.11</v>
      </c>
      <c r="F7" s="1"/>
      <c r="G7" s="1"/>
      <c r="H7" s="1"/>
      <c r="I7" s="1"/>
      <c r="J7" s="1"/>
      <c r="K7" s="1"/>
      <c r="L7" s="1"/>
      <c r="M7" s="1"/>
      <c r="N7" s="1"/>
      <c r="O7" s="1"/>
    </row>
    <row r="8" spans="1:15" x14ac:dyDescent="0.35">
      <c r="A8" s="1"/>
      <c r="B8" s="3" t="s">
        <v>8</v>
      </c>
      <c r="C8" s="3">
        <v>2.27</v>
      </c>
      <c r="D8" s="3">
        <v>-0.57999999999999996</v>
      </c>
      <c r="E8" s="3">
        <v>8.9600000000000009</v>
      </c>
      <c r="F8" s="1"/>
      <c r="G8" s="1"/>
      <c r="H8" s="1"/>
      <c r="I8" s="1"/>
      <c r="J8" s="1"/>
      <c r="K8" s="1"/>
      <c r="L8" s="1"/>
      <c r="M8" s="1"/>
      <c r="N8" s="1"/>
      <c r="O8" s="1"/>
    </row>
    <row r="9" spans="1:15" x14ac:dyDescent="0.35">
      <c r="A9" s="1"/>
      <c r="B9" s="3" t="s">
        <v>9</v>
      </c>
      <c r="C9" s="3">
        <v>2.16</v>
      </c>
      <c r="D9" s="3">
        <v>-0.92</v>
      </c>
      <c r="E9" s="3">
        <v>11.59</v>
      </c>
      <c r="F9" s="1"/>
      <c r="G9" s="1"/>
      <c r="H9" s="1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3" t="s">
        <v>10</v>
      </c>
      <c r="C10" s="3">
        <v>2.46</v>
      </c>
      <c r="D10" s="3">
        <v>-1.04</v>
      </c>
      <c r="E10" s="3">
        <v>15.69</v>
      </c>
      <c r="F10" s="1"/>
      <c r="G10" s="1"/>
      <c r="H10" s="1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3" t="s">
        <v>11</v>
      </c>
      <c r="C11" s="3">
        <v>2.56</v>
      </c>
      <c r="D11" s="3">
        <v>-1.0900000000000001</v>
      </c>
      <c r="E11" s="3">
        <v>20.329999999999998</v>
      </c>
      <c r="F11" s="1"/>
      <c r="G11" s="1"/>
      <c r="H11" s="1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3" t="s">
        <v>12</v>
      </c>
      <c r="C12" s="3">
        <v>2.67</v>
      </c>
      <c r="D12" s="3"/>
      <c r="E12" s="3">
        <v>26.01</v>
      </c>
      <c r="F12" s="1"/>
      <c r="G12" s="1"/>
      <c r="H12" s="1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3" t="s">
        <v>13</v>
      </c>
      <c r="C13" s="3">
        <v>2.39</v>
      </c>
      <c r="D13" s="3"/>
      <c r="E13" s="3">
        <v>31.44</v>
      </c>
      <c r="F13" s="1"/>
      <c r="G13" s="1"/>
      <c r="H13" s="1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3" t="s">
        <v>14</v>
      </c>
      <c r="C14" s="3">
        <v>2.54</v>
      </c>
      <c r="D14" s="3"/>
      <c r="E14" s="3">
        <v>39.68</v>
      </c>
      <c r="F14" s="1"/>
      <c r="G14" s="1"/>
      <c r="H14" s="1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3" t="s">
        <v>15</v>
      </c>
      <c r="C15" s="3">
        <v>2.4300000000000002</v>
      </c>
      <c r="D15" s="3"/>
      <c r="E15" s="3">
        <v>48.28</v>
      </c>
      <c r="F15" s="1"/>
      <c r="G15" s="1"/>
      <c r="H15" s="1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3" t="s">
        <v>16</v>
      </c>
      <c r="C16" s="3">
        <v>2.41</v>
      </c>
      <c r="D16" s="3"/>
      <c r="E16" s="3">
        <v>58.89</v>
      </c>
      <c r="F16" s="1"/>
      <c r="G16" s="1"/>
      <c r="H16" s="1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</row>
    <row r="18" spans="1:15" ht="23.5" x14ac:dyDescent="0.55000000000000004">
      <c r="A18" s="1"/>
      <c r="B18" s="15" t="s">
        <v>17</v>
      </c>
      <c r="C18" s="16"/>
      <c r="D18" s="16"/>
      <c r="E18" s="16"/>
      <c r="F18" s="16"/>
      <c r="G18" s="16"/>
      <c r="H18" s="1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2" t="s">
        <v>1</v>
      </c>
      <c r="C20" s="2" t="s">
        <v>2</v>
      </c>
      <c r="D20" s="2" t="s">
        <v>3</v>
      </c>
      <c r="E20" s="2" t="s">
        <v>4</v>
      </c>
      <c r="F20" s="1"/>
      <c r="G20" s="1"/>
      <c r="H20" s="1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3" t="s">
        <v>5</v>
      </c>
      <c r="C21" s="3">
        <v>4.99</v>
      </c>
      <c r="D21" s="3">
        <v>4.3899999999999997</v>
      </c>
      <c r="E21" s="3">
        <v>5.7</v>
      </c>
      <c r="F21" s="1"/>
      <c r="G21" s="1"/>
      <c r="H21" s="1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3" t="s">
        <v>6</v>
      </c>
      <c r="C22" s="3">
        <v>5.12</v>
      </c>
      <c r="D22" s="3">
        <v>4.13</v>
      </c>
      <c r="E22" s="3">
        <v>6.36</v>
      </c>
      <c r="F22" s="1"/>
      <c r="G22" s="1"/>
      <c r="H22" s="1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3" t="s">
        <v>7</v>
      </c>
      <c r="C23" s="3">
        <v>5.0999999999999996</v>
      </c>
      <c r="D23" s="3">
        <v>3.86</v>
      </c>
      <c r="E23" s="3">
        <v>6.79</v>
      </c>
      <c r="F23" s="1"/>
      <c r="G23" s="1"/>
      <c r="H23" s="1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3" t="s">
        <v>8</v>
      </c>
      <c r="C24" s="3">
        <v>5.0199999999999996</v>
      </c>
      <c r="D24" s="3">
        <v>3.6</v>
      </c>
      <c r="E24" s="3">
        <v>7.08</v>
      </c>
      <c r="F24" s="1"/>
      <c r="G24" s="1"/>
      <c r="H24" s="1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3" t="s">
        <v>9</v>
      </c>
      <c r="C25" s="3">
        <v>5.04</v>
      </c>
      <c r="D25" s="3">
        <v>3.45</v>
      </c>
      <c r="E25" s="3">
        <v>7.49</v>
      </c>
      <c r="F25" s="1"/>
      <c r="G25" s="1"/>
      <c r="H25" s="1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3" t="s">
        <v>10</v>
      </c>
      <c r="C26" s="3">
        <v>5</v>
      </c>
      <c r="D26" s="3">
        <v>3.28</v>
      </c>
      <c r="E26" s="3">
        <v>7.77</v>
      </c>
      <c r="F26" s="1"/>
      <c r="G26" s="1"/>
      <c r="H26" s="1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3" t="s">
        <v>11</v>
      </c>
      <c r="C27" s="3">
        <v>5.23</v>
      </c>
      <c r="D27" s="3">
        <v>3.29</v>
      </c>
      <c r="E27" s="3">
        <v>8.5</v>
      </c>
      <c r="F27" s="1"/>
      <c r="G27" s="1"/>
      <c r="H27" s="1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3" t="s">
        <v>12</v>
      </c>
      <c r="C28" s="3">
        <v>5.53</v>
      </c>
      <c r="D28" s="3">
        <v>3.36</v>
      </c>
      <c r="E28" s="3">
        <v>9.41</v>
      </c>
      <c r="F28" s="1"/>
      <c r="G28" s="1"/>
      <c r="H28" s="1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3" t="s">
        <v>13</v>
      </c>
      <c r="C29" s="3">
        <v>5.76</v>
      </c>
      <c r="D29" s="3">
        <v>3.38</v>
      </c>
      <c r="E29" s="3">
        <v>10.23</v>
      </c>
      <c r="F29" s="1"/>
      <c r="G29" s="1"/>
      <c r="H29" s="1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3" t="s">
        <v>14</v>
      </c>
      <c r="C30" s="3">
        <v>6.55</v>
      </c>
      <c r="D30" s="3">
        <v>3.71</v>
      </c>
      <c r="E30" s="3">
        <v>12.3</v>
      </c>
      <c r="F30" s="1"/>
      <c r="G30" s="1"/>
      <c r="H30" s="1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3" t="s">
        <v>15</v>
      </c>
      <c r="C31" s="3">
        <v>5.76</v>
      </c>
      <c r="D31" s="3">
        <v>3.18</v>
      </c>
      <c r="E31" s="3">
        <v>10.97</v>
      </c>
      <c r="F31" s="1"/>
      <c r="G31" s="1"/>
      <c r="H31" s="1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3" t="s">
        <v>16</v>
      </c>
      <c r="C32" s="3">
        <v>5.31</v>
      </c>
      <c r="D32" s="3">
        <v>2.85</v>
      </c>
      <c r="E32" s="3">
        <v>10.34</v>
      </c>
      <c r="F32" s="1"/>
      <c r="G32" s="1"/>
      <c r="H32" s="1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</row>
    <row r="34" spans="1:15" ht="23.5" x14ac:dyDescent="0.55000000000000004">
      <c r="A34" s="1"/>
      <c r="B34" s="15" t="s">
        <v>18</v>
      </c>
      <c r="C34" s="16"/>
      <c r="D34" s="16"/>
      <c r="E34" s="16"/>
      <c r="F34" s="16"/>
      <c r="G34" s="16"/>
      <c r="H34" s="1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2" t="s">
        <v>1</v>
      </c>
      <c r="C36" s="2" t="s">
        <v>2</v>
      </c>
      <c r="D36" s="2" t="s">
        <v>3</v>
      </c>
      <c r="E36" s="2" t="s">
        <v>4</v>
      </c>
      <c r="F36" s="1"/>
      <c r="G36" s="1"/>
      <c r="H36" s="1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3" t="s">
        <v>5</v>
      </c>
      <c r="C37" s="3">
        <v>4.93</v>
      </c>
      <c r="D37" s="3">
        <v>3.69</v>
      </c>
      <c r="E37" s="3">
        <v>6.29</v>
      </c>
      <c r="F37" s="1"/>
      <c r="G37" s="1"/>
      <c r="H37" s="1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3" t="s">
        <v>6</v>
      </c>
      <c r="C38" s="3">
        <v>4.8099999999999996</v>
      </c>
      <c r="D38" s="3">
        <v>2.91</v>
      </c>
      <c r="E38" s="3">
        <v>7</v>
      </c>
      <c r="F38" s="1"/>
      <c r="G38" s="1"/>
      <c r="H38" s="1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3" t="s">
        <v>7</v>
      </c>
      <c r="C39" s="3">
        <v>4.53</v>
      </c>
      <c r="D39" s="3">
        <v>2.14</v>
      </c>
      <c r="E39" s="3">
        <v>7.41</v>
      </c>
      <c r="F39" s="1"/>
      <c r="G39" s="1"/>
      <c r="H39" s="1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3" t="s">
        <v>8</v>
      </c>
      <c r="C40" s="3">
        <v>4.46</v>
      </c>
      <c r="D40" s="3">
        <v>1.66</v>
      </c>
      <c r="E40" s="3">
        <v>7.97</v>
      </c>
      <c r="F40" s="1"/>
      <c r="G40" s="1"/>
      <c r="H40" s="1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3" t="s">
        <v>9</v>
      </c>
      <c r="C41" s="3">
        <v>4.43</v>
      </c>
      <c r="D41" s="3">
        <v>1.28</v>
      </c>
      <c r="E41" s="3">
        <v>8.5299999999999994</v>
      </c>
      <c r="F41" s="1"/>
      <c r="G41" s="1"/>
      <c r="H41" s="1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3" t="s">
        <v>10</v>
      </c>
      <c r="C42" s="3">
        <v>4.4000000000000004</v>
      </c>
      <c r="D42" s="3">
        <v>0.95</v>
      </c>
      <c r="E42" s="3">
        <v>9.02</v>
      </c>
      <c r="F42" s="1"/>
      <c r="G42" s="1"/>
      <c r="H42" s="1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3" t="s">
        <v>11</v>
      </c>
      <c r="C43" s="3">
        <v>4.3899999999999997</v>
      </c>
      <c r="D43" s="3">
        <v>0.68</v>
      </c>
      <c r="E43" s="3">
        <v>9.51</v>
      </c>
      <c r="F43" s="1"/>
      <c r="G43" s="1"/>
      <c r="H43" s="1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3" t="s">
        <v>12</v>
      </c>
      <c r="C44" s="3">
        <v>4.46</v>
      </c>
      <c r="D44" s="3">
        <v>0.49</v>
      </c>
      <c r="E44" s="3">
        <v>10.06</v>
      </c>
      <c r="F44" s="1"/>
      <c r="G44" s="1"/>
      <c r="H44" s="1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3" t="s">
        <v>13</v>
      </c>
      <c r="C45" s="3">
        <v>4.59</v>
      </c>
      <c r="D45" s="3">
        <v>0.37</v>
      </c>
      <c r="E45" s="3">
        <v>10.69</v>
      </c>
      <c r="F45" s="1"/>
      <c r="G45" s="1"/>
      <c r="H45" s="1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3" t="s">
        <v>14</v>
      </c>
      <c r="C46" s="3">
        <v>4.71</v>
      </c>
      <c r="D46" s="3">
        <v>0.25</v>
      </c>
      <c r="E46" s="3">
        <v>11.27</v>
      </c>
      <c r="F46" s="1"/>
      <c r="G46" s="1"/>
      <c r="H46" s="1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3" t="s">
        <v>15</v>
      </c>
      <c r="C47" s="3">
        <v>4.8600000000000003</v>
      </c>
      <c r="D47" s="3">
        <v>0.16</v>
      </c>
      <c r="E47" s="3">
        <v>11.88</v>
      </c>
      <c r="F47" s="1"/>
      <c r="G47" s="1"/>
      <c r="H47" s="1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3" t="s">
        <v>16</v>
      </c>
      <c r="C48" s="3">
        <v>5.04</v>
      </c>
      <c r="D48" s="3">
        <v>0.1</v>
      </c>
      <c r="E48" s="3">
        <v>12.52</v>
      </c>
      <c r="F48" s="1"/>
      <c r="G48" s="1"/>
      <c r="H48" s="1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</row>
    <row r="50" spans="1:15" ht="23.5" x14ac:dyDescent="0.55000000000000004">
      <c r="A50" s="1"/>
      <c r="B50" s="15" t="s">
        <v>19</v>
      </c>
      <c r="C50" s="16"/>
      <c r="D50" s="16"/>
      <c r="E50" s="16"/>
      <c r="F50" s="16"/>
      <c r="G50" s="16"/>
      <c r="H50" s="1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2" t="s">
        <v>1</v>
      </c>
      <c r="C52" s="2" t="s">
        <v>2</v>
      </c>
      <c r="D52" s="2" t="s">
        <v>3</v>
      </c>
      <c r="E52" s="2" t="s">
        <v>4</v>
      </c>
      <c r="F52" s="1"/>
      <c r="G52" s="1"/>
      <c r="H52" s="1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3" t="s">
        <v>5</v>
      </c>
      <c r="C53" s="3">
        <v>11.02</v>
      </c>
      <c r="D53" s="3">
        <v>9.57</v>
      </c>
      <c r="E53" s="3">
        <v>12.77</v>
      </c>
      <c r="F53" s="1"/>
      <c r="G53" s="1"/>
      <c r="H53" s="1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3" t="s">
        <v>6</v>
      </c>
      <c r="C54" s="3">
        <v>11.12</v>
      </c>
      <c r="D54" s="3">
        <v>8.64</v>
      </c>
      <c r="E54" s="3">
        <v>14.63</v>
      </c>
      <c r="F54" s="1"/>
      <c r="G54" s="1"/>
      <c r="H54" s="1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3" t="s">
        <v>7</v>
      </c>
      <c r="C55" s="3">
        <v>11.3</v>
      </c>
      <c r="D55" s="3">
        <v>8.06</v>
      </c>
      <c r="E55" s="3">
        <v>16.5</v>
      </c>
      <c r="F55" s="1"/>
      <c r="G55" s="1"/>
      <c r="H55" s="1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3" t="s">
        <v>8</v>
      </c>
      <c r="C56" s="3">
        <v>10.83</v>
      </c>
      <c r="D56" s="3">
        <v>7.22</v>
      </c>
      <c r="E56" s="3">
        <v>17.2</v>
      </c>
      <c r="F56" s="1"/>
      <c r="G56" s="1"/>
      <c r="H56" s="1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3" t="s">
        <v>9</v>
      </c>
      <c r="C57" s="3">
        <v>10.31</v>
      </c>
      <c r="D57" s="3">
        <v>6.5</v>
      </c>
      <c r="E57" s="3">
        <v>17.63</v>
      </c>
      <c r="F57" s="1"/>
      <c r="G57" s="1"/>
      <c r="H57" s="1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3" t="s">
        <v>10</v>
      </c>
      <c r="C58" s="3">
        <v>9.94</v>
      </c>
      <c r="D58" s="3">
        <v>5.96</v>
      </c>
      <c r="E58" s="3">
        <v>18.18</v>
      </c>
      <c r="F58" s="1"/>
      <c r="G58" s="1"/>
      <c r="H58" s="1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3" t="s">
        <v>11</v>
      </c>
      <c r="C59" s="3">
        <v>9.74</v>
      </c>
      <c r="D59" s="3">
        <v>5.57</v>
      </c>
      <c r="E59" s="3">
        <v>19.010000000000002</v>
      </c>
      <c r="F59" s="1"/>
      <c r="G59" s="1"/>
      <c r="H59" s="1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3" t="s">
        <v>12</v>
      </c>
      <c r="C60" s="3">
        <v>9.2899999999999991</v>
      </c>
      <c r="D60" s="3">
        <v>5.1100000000000003</v>
      </c>
      <c r="E60" s="3">
        <v>19.13</v>
      </c>
      <c r="F60" s="1"/>
      <c r="G60" s="1"/>
      <c r="H60" s="1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3" t="s">
        <v>13</v>
      </c>
      <c r="C61" s="3">
        <v>8.67</v>
      </c>
      <c r="D61" s="3">
        <v>4.62</v>
      </c>
      <c r="E61" s="3">
        <v>18.61</v>
      </c>
      <c r="F61" s="1"/>
      <c r="G61" s="1"/>
      <c r="H61" s="1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3" t="s">
        <v>14</v>
      </c>
      <c r="C62" s="3">
        <v>8.7200000000000006</v>
      </c>
      <c r="D62" s="3">
        <v>4.46</v>
      </c>
      <c r="E62" s="3">
        <v>19.850000000000001</v>
      </c>
      <c r="F62" s="1"/>
      <c r="G62" s="1"/>
      <c r="H62" s="1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3" t="s">
        <v>15</v>
      </c>
      <c r="C63" s="3">
        <v>8.58</v>
      </c>
      <c r="D63" s="3">
        <v>4.24</v>
      </c>
      <c r="E63" s="3">
        <v>20.54</v>
      </c>
      <c r="F63" s="1"/>
      <c r="G63" s="1"/>
      <c r="H63" s="1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3" t="s">
        <v>16</v>
      </c>
      <c r="C64" s="3">
        <v>8.2799999999999994</v>
      </c>
      <c r="D64" s="3">
        <v>3.97</v>
      </c>
      <c r="E64" s="3">
        <v>20.63</v>
      </c>
      <c r="F64" s="1"/>
      <c r="G64" s="1"/>
      <c r="H64" s="1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</row>
    <row r="66" spans="1:15" ht="23.5" x14ac:dyDescent="0.55000000000000004">
      <c r="A66" s="1"/>
      <c r="B66" s="15" t="s">
        <v>20</v>
      </c>
      <c r="C66" s="16"/>
      <c r="D66" s="16"/>
      <c r="E66" s="16"/>
      <c r="F66" s="16"/>
      <c r="G66" s="16"/>
      <c r="H66" s="1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2" t="s">
        <v>1</v>
      </c>
      <c r="C68" s="2" t="s">
        <v>2</v>
      </c>
      <c r="D68" s="2" t="s">
        <v>3</v>
      </c>
      <c r="E68" s="2" t="s">
        <v>4</v>
      </c>
      <c r="F68" s="1"/>
      <c r="G68" s="1"/>
      <c r="H68" s="1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3" t="s">
        <v>5</v>
      </c>
      <c r="C69" s="3"/>
      <c r="D69" s="3"/>
      <c r="E69" s="3"/>
      <c r="F69" s="1"/>
      <c r="G69" s="1"/>
      <c r="H69" s="1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3" t="s">
        <v>6</v>
      </c>
      <c r="C70" s="3"/>
      <c r="D70" s="3"/>
      <c r="E70" s="3"/>
      <c r="F70" s="1"/>
      <c r="G70" s="1"/>
      <c r="H70" s="1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3" t="s">
        <v>7</v>
      </c>
      <c r="C71" s="3"/>
      <c r="D71" s="3"/>
      <c r="E71" s="3"/>
      <c r="F71" s="1"/>
      <c r="G71" s="1"/>
      <c r="H71" s="1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3" t="s">
        <v>8</v>
      </c>
      <c r="C72" s="3"/>
      <c r="D72" s="3"/>
      <c r="E72" s="3"/>
      <c r="F72" s="1"/>
      <c r="G72" s="1"/>
      <c r="H72" s="1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3" t="s">
        <v>9</v>
      </c>
      <c r="C73" s="3"/>
      <c r="D73" s="3"/>
      <c r="E73" s="3"/>
      <c r="F73" s="1"/>
      <c r="G73" s="1"/>
      <c r="H73" s="1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3" t="s">
        <v>10</v>
      </c>
      <c r="C74" s="3"/>
      <c r="D74" s="3"/>
      <c r="E74" s="3">
        <v>-3.27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3" t="s">
        <v>11</v>
      </c>
      <c r="C75" s="3"/>
      <c r="D75" s="3"/>
      <c r="E75" s="3">
        <v>-3.23</v>
      </c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3" t="s">
        <v>12</v>
      </c>
      <c r="C76" s="3"/>
      <c r="D76" s="3"/>
      <c r="E76" s="3">
        <v>-3.12</v>
      </c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3" t="s">
        <v>13</v>
      </c>
      <c r="C77" s="3"/>
      <c r="D77" s="3"/>
      <c r="E77" s="3">
        <v>-2.94</v>
      </c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3" t="s">
        <v>14</v>
      </c>
      <c r="C78" s="3"/>
      <c r="D78" s="3"/>
      <c r="E78" s="3">
        <v>-2.5</v>
      </c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3" t="s">
        <v>15</v>
      </c>
      <c r="C79" s="3"/>
      <c r="D79" s="3"/>
      <c r="E79" s="3">
        <v>-1.71</v>
      </c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3" t="s">
        <v>16</v>
      </c>
      <c r="C80" s="3">
        <v>-2.92</v>
      </c>
      <c r="D80" s="3"/>
      <c r="E80" s="3">
        <v>0.89</v>
      </c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ht="23.5" x14ac:dyDescent="0.55000000000000004">
      <c r="A82" s="1"/>
      <c r="B82" s="15" t="s">
        <v>21</v>
      </c>
      <c r="C82" s="16"/>
      <c r="D82" s="16"/>
      <c r="E82" s="16"/>
      <c r="F82" s="16"/>
      <c r="G82" s="16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2" t="s">
        <v>1</v>
      </c>
      <c r="C84" s="2" t="s">
        <v>2</v>
      </c>
      <c r="D84" s="2" t="s">
        <v>3</v>
      </c>
      <c r="E84" s="2" t="s">
        <v>4</v>
      </c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3" t="s">
        <v>5</v>
      </c>
      <c r="C85" s="3">
        <v>4.3</v>
      </c>
      <c r="D85" s="3">
        <v>2.68</v>
      </c>
      <c r="E85" s="3">
        <v>6.15</v>
      </c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3" t="s">
        <v>6</v>
      </c>
      <c r="C86" s="3">
        <v>4.4000000000000004</v>
      </c>
      <c r="D86" s="3">
        <v>2</v>
      </c>
      <c r="E86" s="3">
        <v>7.34</v>
      </c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3" t="s">
        <v>7</v>
      </c>
      <c r="C87" s="3">
        <v>4.54</v>
      </c>
      <c r="D87" s="3">
        <v>1.56</v>
      </c>
      <c r="E87" s="3">
        <v>8.36</v>
      </c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3" t="s">
        <v>8</v>
      </c>
      <c r="C88" s="3">
        <v>4.3600000000000003</v>
      </c>
      <c r="D88" s="3">
        <v>1.01</v>
      </c>
      <c r="E88" s="3">
        <v>8.8699999999999992</v>
      </c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3" t="s">
        <v>9</v>
      </c>
      <c r="C89" s="3">
        <v>4.47</v>
      </c>
      <c r="D89" s="3">
        <v>0.76</v>
      </c>
      <c r="E89" s="3">
        <v>9.68</v>
      </c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3" t="s">
        <v>10</v>
      </c>
      <c r="C90" s="3">
        <v>4.68</v>
      </c>
      <c r="D90" s="3">
        <v>0.6</v>
      </c>
      <c r="E90" s="3">
        <v>10.55</v>
      </c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3" t="s">
        <v>11</v>
      </c>
      <c r="C91" s="3">
        <v>4.7300000000000004</v>
      </c>
      <c r="D91" s="3">
        <v>0.38</v>
      </c>
      <c r="E91" s="3">
        <v>11.18</v>
      </c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3" t="s">
        <v>12</v>
      </c>
      <c r="C92" s="3">
        <v>4.88</v>
      </c>
      <c r="D92" s="3">
        <v>0.24</v>
      </c>
      <c r="E92" s="3">
        <v>11.91</v>
      </c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3" t="s">
        <v>13</v>
      </c>
      <c r="C93" s="3">
        <v>5.08</v>
      </c>
      <c r="D93" s="3">
        <v>0.15</v>
      </c>
      <c r="E93" s="3">
        <v>12.7</v>
      </c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3" t="s">
        <v>14</v>
      </c>
      <c r="C94" s="3">
        <v>5.19</v>
      </c>
      <c r="D94" s="3">
        <v>0.03</v>
      </c>
      <c r="E94" s="3">
        <v>13.34</v>
      </c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3" t="s">
        <v>15</v>
      </c>
      <c r="C95" s="3">
        <v>5.14</v>
      </c>
      <c r="D95" s="3">
        <v>-0.17</v>
      </c>
      <c r="E95" s="3">
        <v>13.73</v>
      </c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3" t="s">
        <v>16</v>
      </c>
      <c r="C96" s="3">
        <v>5.0199999999999996</v>
      </c>
      <c r="D96" s="3">
        <v>-0.37</v>
      </c>
      <c r="E96" s="3">
        <v>14</v>
      </c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ht="23.5" x14ac:dyDescent="0.55000000000000004">
      <c r="A98" s="1"/>
      <c r="B98" s="15" t="s">
        <v>22</v>
      </c>
      <c r="C98" s="16"/>
      <c r="D98" s="16"/>
      <c r="E98" s="16"/>
      <c r="F98" s="16"/>
      <c r="G98" s="16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2" t="s">
        <v>1</v>
      </c>
      <c r="C100" s="2" t="s">
        <v>2</v>
      </c>
      <c r="D100" s="2" t="s">
        <v>3</v>
      </c>
      <c r="E100" s="2" t="s">
        <v>4</v>
      </c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3" t="s">
        <v>5</v>
      </c>
      <c r="C101" s="3">
        <v>2.42</v>
      </c>
      <c r="D101" s="3">
        <v>1.49</v>
      </c>
      <c r="E101" s="3">
        <v>3.46</v>
      </c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3" t="s">
        <v>6</v>
      </c>
      <c r="C102" s="3">
        <v>2.57</v>
      </c>
      <c r="D102" s="3">
        <v>1.27</v>
      </c>
      <c r="E102" s="3">
        <v>4.09</v>
      </c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7</v>
      </c>
      <c r="C103" s="3">
        <v>2.4300000000000002</v>
      </c>
      <c r="D103" s="3">
        <v>0.9</v>
      </c>
      <c r="E103" s="3">
        <v>4.3</v>
      </c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8</v>
      </c>
      <c r="C104" s="3">
        <v>2.39</v>
      </c>
      <c r="D104" s="3">
        <v>0.65</v>
      </c>
      <c r="E104" s="3">
        <v>4.5599999999999996</v>
      </c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9</v>
      </c>
      <c r="C105" s="3">
        <v>2.54</v>
      </c>
      <c r="D105" s="3">
        <v>0.59</v>
      </c>
      <c r="E105" s="3">
        <v>5.04</v>
      </c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3" t="s">
        <v>10</v>
      </c>
      <c r="C106" s="3">
        <v>2.56</v>
      </c>
      <c r="D106" s="3">
        <v>0.46</v>
      </c>
      <c r="E106" s="3">
        <v>5.33</v>
      </c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</v>
      </c>
      <c r="C107" s="3">
        <v>2.58</v>
      </c>
      <c r="D107" s="3">
        <v>0.33</v>
      </c>
      <c r="E107" s="3">
        <v>5.61</v>
      </c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12</v>
      </c>
      <c r="C108" s="3">
        <v>2.83</v>
      </c>
      <c r="D108" s="3">
        <v>0.37</v>
      </c>
      <c r="E108" s="3">
        <v>6.17</v>
      </c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13</v>
      </c>
      <c r="C109" s="3">
        <v>2.88</v>
      </c>
      <c r="D109" s="3">
        <v>0.28999999999999998</v>
      </c>
      <c r="E109" s="3">
        <v>6.46</v>
      </c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</v>
      </c>
      <c r="C110" s="3">
        <v>2.81</v>
      </c>
      <c r="D110" s="3">
        <v>0.13</v>
      </c>
      <c r="E110" s="3">
        <v>6.59</v>
      </c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15</v>
      </c>
      <c r="C111" s="3">
        <v>2.58</v>
      </c>
      <c r="D111" s="3">
        <v>-0.12</v>
      </c>
      <c r="E111" s="3">
        <v>6.49</v>
      </c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</v>
      </c>
      <c r="C112" s="3">
        <v>2.35</v>
      </c>
      <c r="D112" s="3">
        <v>-0.34</v>
      </c>
      <c r="E112" s="3">
        <v>6.38</v>
      </c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ht="23.5" x14ac:dyDescent="0.55000000000000004">
      <c r="A114" s="1"/>
      <c r="B114" s="15" t="s">
        <v>23</v>
      </c>
      <c r="C114" s="16"/>
      <c r="D114" s="16"/>
      <c r="E114" s="16"/>
      <c r="F114" s="16"/>
      <c r="G114" s="16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1</v>
      </c>
      <c r="C116" s="2" t="s">
        <v>2</v>
      </c>
      <c r="D116" s="2" t="s">
        <v>3</v>
      </c>
      <c r="E116" s="2" t="s">
        <v>4</v>
      </c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5</v>
      </c>
      <c r="C117" s="3">
        <v>4.29</v>
      </c>
      <c r="D117" s="3">
        <v>3.19</v>
      </c>
      <c r="E117" s="3">
        <v>5.49</v>
      </c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6</v>
      </c>
      <c r="C118" s="3">
        <v>4.09</v>
      </c>
      <c r="D118" s="3">
        <v>2.4900000000000002</v>
      </c>
      <c r="E118" s="3">
        <v>5.93</v>
      </c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7</v>
      </c>
      <c r="C119" s="3">
        <v>4.2300000000000004</v>
      </c>
      <c r="D119" s="3">
        <v>2.19</v>
      </c>
      <c r="E119" s="3">
        <v>6.66</v>
      </c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</v>
      </c>
      <c r="C120" s="3">
        <v>4.03</v>
      </c>
      <c r="D120" s="3">
        <v>1.69</v>
      </c>
      <c r="E120" s="3">
        <v>6.93</v>
      </c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</v>
      </c>
      <c r="C121" s="3">
        <v>3.76</v>
      </c>
      <c r="D121" s="3">
        <v>1.21</v>
      </c>
      <c r="E121" s="3">
        <v>7.05</v>
      </c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10</v>
      </c>
      <c r="C122" s="3">
        <v>3.51</v>
      </c>
      <c r="D122" s="3">
        <v>0.81</v>
      </c>
      <c r="E122" s="3">
        <v>7.16</v>
      </c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11</v>
      </c>
      <c r="C123" s="3">
        <v>3.6</v>
      </c>
      <c r="D123" s="3">
        <v>0.67</v>
      </c>
      <c r="E123" s="3">
        <v>7.65</v>
      </c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3" t="s">
        <v>12</v>
      </c>
      <c r="C124" s="3">
        <v>3.56</v>
      </c>
      <c r="D124" s="3">
        <v>0.48</v>
      </c>
      <c r="E124" s="3">
        <v>7.96</v>
      </c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3" t="s">
        <v>13</v>
      </c>
      <c r="C125" s="3">
        <v>4.08</v>
      </c>
      <c r="D125" s="3">
        <v>0.64</v>
      </c>
      <c r="E125" s="3">
        <v>8.98</v>
      </c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3" t="s">
        <v>14</v>
      </c>
      <c r="C126" s="3">
        <v>4.47</v>
      </c>
      <c r="D126" s="3">
        <v>0.72</v>
      </c>
      <c r="E126" s="3">
        <v>9.81</v>
      </c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3" t="s">
        <v>15</v>
      </c>
      <c r="C127" s="3">
        <v>4.4400000000000004</v>
      </c>
      <c r="D127" s="3">
        <v>0.56000000000000005</v>
      </c>
      <c r="E127" s="3">
        <v>10.08</v>
      </c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3" t="s">
        <v>16</v>
      </c>
      <c r="C128" s="3">
        <v>4.2300000000000004</v>
      </c>
      <c r="D128" s="3">
        <v>0.32</v>
      </c>
      <c r="E128" s="3">
        <v>10.11</v>
      </c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ht="23.5" x14ac:dyDescent="0.55000000000000004">
      <c r="A130" s="1"/>
      <c r="B130" s="15" t="s">
        <v>24</v>
      </c>
      <c r="C130" s="16"/>
      <c r="D130" s="16"/>
      <c r="E130" s="16"/>
      <c r="F130" s="16"/>
      <c r="G130" s="16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2" t="s">
        <v>1</v>
      </c>
      <c r="C132" s="2" t="s">
        <v>2</v>
      </c>
      <c r="D132" s="2" t="s">
        <v>3</v>
      </c>
      <c r="E132" s="2" t="s">
        <v>4</v>
      </c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3" t="s">
        <v>5</v>
      </c>
      <c r="C133" s="3">
        <v>5.86</v>
      </c>
      <c r="D133" s="3">
        <v>4.96</v>
      </c>
      <c r="E133" s="3">
        <v>7</v>
      </c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3" t="s">
        <v>6</v>
      </c>
      <c r="C134" s="3">
        <v>5.85</v>
      </c>
      <c r="D134" s="3">
        <v>4.46</v>
      </c>
      <c r="E134" s="3">
        <v>7.88</v>
      </c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3" t="s">
        <v>7</v>
      </c>
      <c r="C135" s="3">
        <v>5.71</v>
      </c>
      <c r="D135" s="3">
        <v>4.03</v>
      </c>
      <c r="E135" s="3">
        <v>8.4600000000000009</v>
      </c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3" t="s">
        <v>8</v>
      </c>
      <c r="C136" s="3">
        <v>5.67</v>
      </c>
      <c r="D136" s="3">
        <v>3.75</v>
      </c>
      <c r="E136" s="3">
        <v>9.15</v>
      </c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3" t="s">
        <v>9</v>
      </c>
      <c r="C137" s="3">
        <v>5.67</v>
      </c>
      <c r="D137" s="3">
        <v>3.54</v>
      </c>
      <c r="E137" s="3">
        <v>9.8699999999999992</v>
      </c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3" t="s">
        <v>10</v>
      </c>
      <c r="C138" s="3">
        <v>5.5</v>
      </c>
      <c r="D138" s="3">
        <v>3.28</v>
      </c>
      <c r="E138" s="3">
        <v>10.18</v>
      </c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3" t="s">
        <v>11</v>
      </c>
      <c r="C139" s="3">
        <v>5.57</v>
      </c>
      <c r="D139" s="3">
        <v>3.17</v>
      </c>
      <c r="E139" s="3">
        <v>11.07</v>
      </c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3" t="s">
        <v>12</v>
      </c>
      <c r="C140" s="3">
        <v>5.84</v>
      </c>
      <c r="D140" s="3">
        <v>3.17</v>
      </c>
      <c r="E140" s="3">
        <v>12.6</v>
      </c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3" t="s">
        <v>13</v>
      </c>
      <c r="C141" s="3">
        <v>6.05</v>
      </c>
      <c r="D141" s="3">
        <v>3.15</v>
      </c>
      <c r="E141" s="3">
        <v>14.16</v>
      </c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3" t="s">
        <v>14</v>
      </c>
      <c r="C142" s="3">
        <v>6.37</v>
      </c>
      <c r="D142" s="3">
        <v>3.17</v>
      </c>
      <c r="E142" s="3">
        <v>16.329999999999998</v>
      </c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3" t="s">
        <v>15</v>
      </c>
      <c r="C143" s="3">
        <v>6.6</v>
      </c>
      <c r="D143" s="3">
        <v>3.16</v>
      </c>
      <c r="E143" s="3">
        <v>18.5</v>
      </c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3" t="s">
        <v>16</v>
      </c>
      <c r="C144" s="3">
        <v>6.28</v>
      </c>
      <c r="D144" s="3">
        <v>2.93</v>
      </c>
      <c r="E144" s="3">
        <v>18.190000000000001</v>
      </c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ht="23.5" x14ac:dyDescent="0.55000000000000004">
      <c r="A146" s="1"/>
      <c r="B146" s="15" t="s">
        <v>25</v>
      </c>
      <c r="C146" s="16"/>
      <c r="D146" s="16"/>
      <c r="E146" s="16"/>
      <c r="F146" s="16"/>
      <c r="G146" s="16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" t="s">
        <v>1</v>
      </c>
      <c r="C148" s="2" t="s">
        <v>2</v>
      </c>
      <c r="D148" s="2" t="s">
        <v>3</v>
      </c>
      <c r="E148" s="2" t="s">
        <v>4</v>
      </c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5</v>
      </c>
      <c r="C149" s="3">
        <v>7.44</v>
      </c>
      <c r="D149" s="3">
        <v>6.18</v>
      </c>
      <c r="E149" s="3">
        <v>8.85</v>
      </c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6</v>
      </c>
      <c r="C150" s="3">
        <v>7.12</v>
      </c>
      <c r="D150" s="3">
        <v>5.15</v>
      </c>
      <c r="E150" s="3">
        <v>9.4600000000000009</v>
      </c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7</v>
      </c>
      <c r="C151" s="3">
        <v>7.19</v>
      </c>
      <c r="D151" s="3">
        <v>4.72</v>
      </c>
      <c r="E151" s="3">
        <v>10.27</v>
      </c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8</v>
      </c>
      <c r="C152" s="3">
        <v>6.97</v>
      </c>
      <c r="D152" s="3">
        <v>4.17</v>
      </c>
      <c r="E152" s="3">
        <v>10.62</v>
      </c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</v>
      </c>
      <c r="C153" s="3">
        <v>7.03</v>
      </c>
      <c r="D153" s="3">
        <v>3.9</v>
      </c>
      <c r="E153" s="3">
        <v>11.26</v>
      </c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</v>
      </c>
      <c r="C154" s="3">
        <v>6.96</v>
      </c>
      <c r="D154" s="3">
        <v>3.58</v>
      </c>
      <c r="E154" s="3">
        <v>11.69</v>
      </c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</v>
      </c>
      <c r="C155" s="3">
        <v>6.92</v>
      </c>
      <c r="D155" s="3">
        <v>3.31</v>
      </c>
      <c r="E155" s="3">
        <v>12.13</v>
      </c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12</v>
      </c>
      <c r="C156" s="3">
        <v>6.96</v>
      </c>
      <c r="D156" s="3">
        <v>3.11</v>
      </c>
      <c r="E156" s="3">
        <v>12.64</v>
      </c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13</v>
      </c>
      <c r="C157" s="3">
        <v>6.84</v>
      </c>
      <c r="D157" s="3">
        <v>2.84</v>
      </c>
      <c r="E157" s="3">
        <v>12.92</v>
      </c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14</v>
      </c>
      <c r="C158" s="3">
        <v>6.84</v>
      </c>
      <c r="D158" s="3">
        <v>2.67</v>
      </c>
      <c r="E158" s="3">
        <v>13.36</v>
      </c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3" t="s">
        <v>15</v>
      </c>
      <c r="C159" s="3">
        <v>7.21</v>
      </c>
      <c r="D159" s="3">
        <v>2.71</v>
      </c>
      <c r="E159" s="3">
        <v>14.33</v>
      </c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3" t="s">
        <v>16</v>
      </c>
      <c r="C160" s="3">
        <v>7.38</v>
      </c>
      <c r="D160" s="3">
        <v>2.65</v>
      </c>
      <c r="E160" s="3">
        <v>15.02</v>
      </c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ht="23.5" x14ac:dyDescent="0.55000000000000004">
      <c r="A162" s="1"/>
      <c r="B162" s="15" t="s">
        <v>26</v>
      </c>
      <c r="C162" s="16"/>
      <c r="D162" s="16"/>
      <c r="E162" s="16"/>
      <c r="F162" s="16"/>
      <c r="G162" s="16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2" t="s">
        <v>1</v>
      </c>
      <c r="C164" s="2" t="s">
        <v>2</v>
      </c>
      <c r="D164" s="2" t="s">
        <v>3</v>
      </c>
      <c r="E164" s="2" t="s">
        <v>4</v>
      </c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3" t="s">
        <v>5</v>
      </c>
      <c r="C165" s="3">
        <v>2.4</v>
      </c>
      <c r="D165" s="3">
        <v>1.35</v>
      </c>
      <c r="E165" s="3">
        <v>3.57</v>
      </c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3" t="s">
        <v>6</v>
      </c>
      <c r="C166" s="3">
        <v>2.54</v>
      </c>
      <c r="D166" s="3">
        <v>0.94</v>
      </c>
      <c r="E166" s="3">
        <v>4.3899999999999997</v>
      </c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3" t="s">
        <v>7</v>
      </c>
      <c r="C167" s="3">
        <v>2.57</v>
      </c>
      <c r="D167" s="3">
        <v>0.57999999999999996</v>
      </c>
      <c r="E167" s="3">
        <v>4.9800000000000004</v>
      </c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3" t="s">
        <v>8</v>
      </c>
      <c r="C168" s="3">
        <v>2.27</v>
      </c>
      <c r="D168" s="3">
        <v>0.03</v>
      </c>
      <c r="E168" s="3">
        <v>5.09</v>
      </c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3" t="s">
        <v>9</v>
      </c>
      <c r="C169" s="3">
        <v>1.85</v>
      </c>
      <c r="D169" s="3">
        <v>-0.54</v>
      </c>
      <c r="E169" s="3">
        <v>5.0199999999999996</v>
      </c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3" t="s">
        <v>10</v>
      </c>
      <c r="C170" s="3">
        <v>2.04</v>
      </c>
      <c r="D170" s="3">
        <v>-0.63</v>
      </c>
      <c r="E170" s="3">
        <v>5.68</v>
      </c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3" t="s">
        <v>11</v>
      </c>
      <c r="C171" s="3">
        <v>2.2599999999999998</v>
      </c>
      <c r="D171" s="3">
        <v>-0.7</v>
      </c>
      <c r="E171" s="3">
        <v>6.37</v>
      </c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3" t="s">
        <v>12</v>
      </c>
      <c r="C172" s="3">
        <v>2.56</v>
      </c>
      <c r="D172" s="3">
        <v>-0.71</v>
      </c>
      <c r="E172" s="3">
        <v>7.18</v>
      </c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3" t="s">
        <v>13</v>
      </c>
      <c r="C173" s="3">
        <v>2.91</v>
      </c>
      <c r="D173" s="3">
        <v>-0.68</v>
      </c>
      <c r="E173" s="3">
        <v>8.07</v>
      </c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3" t="s">
        <v>14</v>
      </c>
      <c r="C174" s="3">
        <v>3.27</v>
      </c>
      <c r="D174" s="3">
        <v>-0.66</v>
      </c>
      <c r="E174" s="3">
        <v>8.9600000000000009</v>
      </c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3" t="s">
        <v>15</v>
      </c>
      <c r="C175" s="3">
        <v>2.85</v>
      </c>
      <c r="D175" s="3">
        <v>-1.08</v>
      </c>
      <c r="E175" s="3">
        <v>8.82</v>
      </c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3" t="s">
        <v>16</v>
      </c>
      <c r="C176" s="3">
        <v>2.25</v>
      </c>
      <c r="D176" s="3">
        <v>-1.55</v>
      </c>
      <c r="E176" s="3">
        <v>8.3800000000000008</v>
      </c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ht="23.5" x14ac:dyDescent="0.55000000000000004">
      <c r="A178" s="1"/>
      <c r="B178" s="15" t="s">
        <v>27</v>
      </c>
      <c r="C178" s="16"/>
      <c r="D178" s="16"/>
      <c r="E178" s="16"/>
      <c r="F178" s="16"/>
      <c r="G178" s="16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2" t="s">
        <v>1</v>
      </c>
      <c r="C180" s="2" t="s">
        <v>2</v>
      </c>
      <c r="D180" s="2" t="s">
        <v>3</v>
      </c>
      <c r="E180" s="2" t="s">
        <v>4</v>
      </c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3" t="s">
        <v>5</v>
      </c>
      <c r="C181" s="3">
        <v>5.61</v>
      </c>
      <c r="D181" s="3">
        <v>4.9000000000000004</v>
      </c>
      <c r="E181" s="3">
        <v>6.36</v>
      </c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3" t="s">
        <v>6</v>
      </c>
      <c r="C182" s="3">
        <v>5.57</v>
      </c>
      <c r="D182" s="3">
        <v>4.38</v>
      </c>
      <c r="E182" s="3">
        <v>6.88</v>
      </c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3" t="s">
        <v>7</v>
      </c>
      <c r="C183" s="3">
        <v>5.58</v>
      </c>
      <c r="D183" s="3">
        <v>3.99</v>
      </c>
      <c r="E183" s="3">
        <v>7.38</v>
      </c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3" t="s">
        <v>8</v>
      </c>
      <c r="C184" s="3">
        <v>5.54</v>
      </c>
      <c r="D184" s="3">
        <v>3.62</v>
      </c>
      <c r="E184" s="3">
        <v>7.78</v>
      </c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3" t="s">
        <v>9</v>
      </c>
      <c r="C185" s="3">
        <v>5.49</v>
      </c>
      <c r="D185" s="3">
        <v>3.28</v>
      </c>
      <c r="E185" s="3">
        <v>8.1300000000000008</v>
      </c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3" t="s">
        <v>10</v>
      </c>
      <c r="C186" s="3">
        <v>5.59</v>
      </c>
      <c r="D186" s="3">
        <v>3.08</v>
      </c>
      <c r="E186" s="3">
        <v>8.64</v>
      </c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3" t="s">
        <v>11</v>
      </c>
      <c r="C187" s="3">
        <v>5.61</v>
      </c>
      <c r="D187" s="3">
        <v>2.85</v>
      </c>
      <c r="E187" s="3">
        <v>9.0399999999999991</v>
      </c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3" t="s">
        <v>12</v>
      </c>
      <c r="C188" s="3">
        <v>5.73</v>
      </c>
      <c r="D188" s="3">
        <v>2.71</v>
      </c>
      <c r="E188" s="3">
        <v>9.57</v>
      </c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3" t="s">
        <v>13</v>
      </c>
      <c r="C189" s="3">
        <v>5.67</v>
      </c>
      <c r="D189" s="3">
        <v>2.44</v>
      </c>
      <c r="E189" s="3">
        <v>9.86</v>
      </c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3" t="s">
        <v>14</v>
      </c>
      <c r="C190" s="3">
        <v>6.18</v>
      </c>
      <c r="D190" s="3">
        <v>2.6</v>
      </c>
      <c r="E190" s="3">
        <v>10.89</v>
      </c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3" t="s">
        <v>15</v>
      </c>
      <c r="C191" s="3">
        <v>6.5</v>
      </c>
      <c r="D191" s="3">
        <v>2.61</v>
      </c>
      <c r="E191" s="3">
        <v>11.68</v>
      </c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3" t="s">
        <v>16</v>
      </c>
      <c r="C192" s="3">
        <v>6.63</v>
      </c>
      <c r="D192" s="3">
        <v>2.4900000000000002</v>
      </c>
      <c r="E192" s="3">
        <v>12.23</v>
      </c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ht="23.5" x14ac:dyDescent="0.55000000000000004">
      <c r="A194" s="1"/>
      <c r="B194" s="15" t="s">
        <v>28</v>
      </c>
      <c r="C194" s="16"/>
      <c r="D194" s="16"/>
      <c r="E194" s="16"/>
      <c r="F194" s="16"/>
      <c r="G194" s="16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2" t="s">
        <v>1</v>
      </c>
      <c r="C196" s="2" t="s">
        <v>2</v>
      </c>
      <c r="D196" s="2" t="s">
        <v>3</v>
      </c>
      <c r="E196" s="2" t="s">
        <v>4</v>
      </c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3" t="s">
        <v>5</v>
      </c>
      <c r="C197" s="3">
        <v>2.95</v>
      </c>
      <c r="D197" s="3">
        <v>1.97</v>
      </c>
      <c r="E197" s="3">
        <v>4.2300000000000004</v>
      </c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3" t="s">
        <v>6</v>
      </c>
      <c r="C198" s="3">
        <v>3.03</v>
      </c>
      <c r="D198" s="3">
        <v>1.6</v>
      </c>
      <c r="E198" s="3">
        <v>5.2</v>
      </c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3" t="s">
        <v>7</v>
      </c>
      <c r="C199" s="3">
        <v>2.94</v>
      </c>
      <c r="D199" s="3">
        <v>1.27</v>
      </c>
      <c r="E199" s="3">
        <v>5.78</v>
      </c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3" t="s">
        <v>8</v>
      </c>
      <c r="C200" s="3">
        <v>3.03</v>
      </c>
      <c r="D200" s="3">
        <v>1.1000000000000001</v>
      </c>
      <c r="E200" s="3">
        <v>6.57</v>
      </c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3" t="s">
        <v>9</v>
      </c>
      <c r="C201" s="3">
        <v>2.87</v>
      </c>
      <c r="D201" s="3">
        <v>0.87</v>
      </c>
      <c r="E201" s="3">
        <v>6.89</v>
      </c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3" t="s">
        <v>10</v>
      </c>
      <c r="C202" s="3">
        <v>3</v>
      </c>
      <c r="D202" s="3">
        <v>0.79</v>
      </c>
      <c r="E202" s="3">
        <v>7.71</v>
      </c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3" t="s">
        <v>11</v>
      </c>
      <c r="C203" s="3">
        <v>3.03</v>
      </c>
      <c r="D203" s="3">
        <v>0.69</v>
      </c>
      <c r="E203" s="3">
        <v>8.34</v>
      </c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3" t="s">
        <v>12</v>
      </c>
      <c r="C204" s="3">
        <v>3.26</v>
      </c>
      <c r="D204" s="3">
        <v>0.68</v>
      </c>
      <c r="E204" s="3">
        <v>9.41</v>
      </c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3" t="s">
        <v>13</v>
      </c>
      <c r="C205" s="3">
        <v>3.43</v>
      </c>
      <c r="D205" s="3">
        <v>0.65</v>
      </c>
      <c r="E205" s="3">
        <v>10.38</v>
      </c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3" t="s">
        <v>14</v>
      </c>
      <c r="C206" s="3">
        <v>3.79</v>
      </c>
      <c r="D206" s="3">
        <v>0.68</v>
      </c>
      <c r="E206" s="3">
        <v>11.83</v>
      </c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3" t="s">
        <v>15</v>
      </c>
      <c r="C207" s="3">
        <v>3.94</v>
      </c>
      <c r="D207" s="3">
        <v>0.65</v>
      </c>
      <c r="E207" s="3">
        <v>12.82</v>
      </c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3" t="s">
        <v>16</v>
      </c>
      <c r="C208" s="3">
        <v>4.2300000000000004</v>
      </c>
      <c r="D208" s="3">
        <v>0.66</v>
      </c>
      <c r="E208" s="3">
        <v>14.18</v>
      </c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ht="23.5" x14ac:dyDescent="0.55000000000000004">
      <c r="A210" s="1"/>
      <c r="B210" s="15" t="s">
        <v>29</v>
      </c>
      <c r="C210" s="16"/>
      <c r="D210" s="16"/>
      <c r="E210" s="16"/>
      <c r="F210" s="16"/>
      <c r="G210" s="16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2" t="s">
        <v>1</v>
      </c>
      <c r="C212" s="2" t="s">
        <v>2</v>
      </c>
      <c r="D212" s="2" t="s">
        <v>3</v>
      </c>
      <c r="E212" s="2" t="s">
        <v>4</v>
      </c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3" t="s">
        <v>5</v>
      </c>
      <c r="C213" s="3">
        <v>3.05</v>
      </c>
      <c r="D213" s="3">
        <v>1.6</v>
      </c>
      <c r="E213" s="3">
        <v>4.71</v>
      </c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3" t="s">
        <v>6</v>
      </c>
      <c r="C214" s="3">
        <v>2.93</v>
      </c>
      <c r="D214" s="3">
        <v>0.88</v>
      </c>
      <c r="E214" s="3">
        <v>5.46</v>
      </c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3" t="s">
        <v>7</v>
      </c>
      <c r="C215" s="3">
        <v>2.83</v>
      </c>
      <c r="D215" s="3">
        <v>0.28999999999999998</v>
      </c>
      <c r="E215" s="3">
        <v>6.16</v>
      </c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3" t="s">
        <v>8</v>
      </c>
      <c r="C216" s="3">
        <v>2.82</v>
      </c>
      <c r="D216" s="3">
        <v>-0.09</v>
      </c>
      <c r="E216" s="3">
        <v>6.84</v>
      </c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3" t="s">
        <v>9</v>
      </c>
      <c r="C217" s="3">
        <v>2.79</v>
      </c>
      <c r="D217" s="3">
        <v>-0.41</v>
      </c>
      <c r="E217" s="3">
        <v>7.42</v>
      </c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3" t="s">
        <v>10</v>
      </c>
      <c r="C218" s="3">
        <v>2.76</v>
      </c>
      <c r="D218" s="3">
        <v>-0.68</v>
      </c>
      <c r="E218" s="3">
        <v>7.95</v>
      </c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3" t="s">
        <v>11</v>
      </c>
      <c r="C219" s="3">
        <v>2.98</v>
      </c>
      <c r="D219" s="3">
        <v>-0.78</v>
      </c>
      <c r="E219" s="3">
        <v>8.8000000000000007</v>
      </c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3" t="s">
        <v>12</v>
      </c>
      <c r="C220" s="3">
        <v>3.16</v>
      </c>
      <c r="D220" s="3">
        <v>-0.87</v>
      </c>
      <c r="E220" s="3">
        <v>9.57</v>
      </c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3" t="s">
        <v>13</v>
      </c>
      <c r="C221" s="3">
        <v>3.46</v>
      </c>
      <c r="D221" s="3">
        <v>-0.9</v>
      </c>
      <c r="E221" s="3">
        <v>10.5</v>
      </c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3" t="s">
        <v>14</v>
      </c>
      <c r="C222" s="3">
        <v>3.63</v>
      </c>
      <c r="D222" s="3">
        <v>-0.98</v>
      </c>
      <c r="E222" s="3">
        <v>11.23</v>
      </c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3" t="s">
        <v>15</v>
      </c>
      <c r="C223" s="3">
        <v>3.81</v>
      </c>
      <c r="D223" s="3">
        <v>-1.04</v>
      </c>
      <c r="E223" s="3">
        <v>11.97</v>
      </c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3" t="s">
        <v>16</v>
      </c>
      <c r="C224" s="3">
        <v>3.84</v>
      </c>
      <c r="D224" s="3">
        <v>-1.17</v>
      </c>
      <c r="E224" s="3">
        <v>12.47</v>
      </c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ht="23.5" x14ac:dyDescent="0.55000000000000004">
      <c r="A226" s="1"/>
      <c r="B226" s="15" t="s">
        <v>30</v>
      </c>
      <c r="C226" s="16"/>
      <c r="D226" s="16"/>
      <c r="E226" s="16"/>
      <c r="F226" s="16"/>
      <c r="G226" s="16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2" t="s">
        <v>1</v>
      </c>
      <c r="C228" s="2" t="s">
        <v>2</v>
      </c>
      <c r="D228" s="2" t="s">
        <v>3</v>
      </c>
      <c r="E228" s="2" t="s">
        <v>4</v>
      </c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3" t="s">
        <v>5</v>
      </c>
      <c r="C229" s="3">
        <v>4.1100000000000003</v>
      </c>
      <c r="D229" s="3">
        <v>3.03</v>
      </c>
      <c r="E229" s="3">
        <v>5.0999999999999996</v>
      </c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3" t="s">
        <v>6</v>
      </c>
      <c r="C230" s="3">
        <v>4.5999999999999996</v>
      </c>
      <c r="D230" s="3">
        <v>2.88</v>
      </c>
      <c r="E230" s="3">
        <v>6.14</v>
      </c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3" t="s">
        <v>7</v>
      </c>
      <c r="C231" s="3">
        <v>4.8</v>
      </c>
      <c r="D231" s="3">
        <v>2.82</v>
      </c>
      <c r="E231" s="3">
        <v>6.56</v>
      </c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3" t="s">
        <v>8</v>
      </c>
      <c r="C232" s="3">
        <v>4.7</v>
      </c>
      <c r="D232" s="3">
        <v>2.5299999999999998</v>
      </c>
      <c r="E232" s="3">
        <v>6.6</v>
      </c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3" t="s">
        <v>9</v>
      </c>
      <c r="C233" s="3">
        <v>4.6500000000000004</v>
      </c>
      <c r="D233" s="3">
        <v>2.27</v>
      </c>
      <c r="E233" s="3">
        <v>6.7</v>
      </c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3" t="s">
        <v>10</v>
      </c>
      <c r="C234" s="3">
        <v>4.6500000000000004</v>
      </c>
      <c r="D234" s="3">
        <v>2.04</v>
      </c>
      <c r="E234" s="3">
        <v>6.87</v>
      </c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3" t="s">
        <v>11</v>
      </c>
      <c r="C235" s="3">
        <v>4.7300000000000004</v>
      </c>
      <c r="D235" s="3">
        <v>1.92</v>
      </c>
      <c r="E235" s="3">
        <v>7.09</v>
      </c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3" t="s">
        <v>12</v>
      </c>
      <c r="C236" s="3">
        <v>4.63</v>
      </c>
      <c r="D236" s="3">
        <v>1.62</v>
      </c>
      <c r="E236" s="3">
        <v>7.13</v>
      </c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3" t="s">
        <v>13</v>
      </c>
      <c r="C237" s="3">
        <v>4.8099999999999996</v>
      </c>
      <c r="D237" s="3">
        <v>1.67</v>
      </c>
      <c r="E237" s="3">
        <v>7.41</v>
      </c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3" t="s">
        <v>14</v>
      </c>
      <c r="C238" s="3">
        <v>5.13</v>
      </c>
      <c r="D238" s="3">
        <v>1.91</v>
      </c>
      <c r="E238" s="3">
        <v>7.79</v>
      </c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3" t="s">
        <v>15</v>
      </c>
      <c r="C239" s="3">
        <v>5.42</v>
      </c>
      <c r="D239" s="3">
        <v>2.12</v>
      </c>
      <c r="E239" s="3">
        <v>8.16</v>
      </c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3" t="s">
        <v>16</v>
      </c>
      <c r="C240" s="3">
        <v>5.58</v>
      </c>
      <c r="D240" s="3">
        <v>2.1800000000000002</v>
      </c>
      <c r="E240" s="3">
        <v>8.4</v>
      </c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15">
    <mergeCell ref="B210:G210"/>
    <mergeCell ref="B226:G226"/>
    <mergeCell ref="B50:G50"/>
    <mergeCell ref="B18:G18"/>
    <mergeCell ref="B162:G162"/>
    <mergeCell ref="B82:G82"/>
    <mergeCell ref="B130:G130"/>
    <mergeCell ref="B2:G2"/>
    <mergeCell ref="B34:G34"/>
    <mergeCell ref="B178:G178"/>
    <mergeCell ref="B194:G194"/>
    <mergeCell ref="B66:G66"/>
    <mergeCell ref="B98:G98"/>
    <mergeCell ref="B114:G114"/>
    <mergeCell ref="B146:G146"/>
  </mergeCells>
  <pageMargins left="0.75" right="0.75" top="1" bottom="1" header="0.5" footer="0.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24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240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241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5.86</v>
      </c>
      <c r="D9" s="7">
        <v>4.96</v>
      </c>
      <c r="E9" s="7">
        <v>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5.85</v>
      </c>
      <c r="D10" s="7">
        <v>4.46</v>
      </c>
      <c r="E10" s="7">
        <v>7.88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5.71</v>
      </c>
      <c r="D11" s="7">
        <v>4.03</v>
      </c>
      <c r="E11" s="7">
        <v>8.4600000000000009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5.67</v>
      </c>
      <c r="D12" s="7">
        <v>3.75</v>
      </c>
      <c r="E12" s="7">
        <v>9.15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5.67</v>
      </c>
      <c r="D13" s="7">
        <v>3.54</v>
      </c>
      <c r="E13" s="7">
        <v>9.8699999999999992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5.5</v>
      </c>
      <c r="D14" s="7">
        <v>3.28</v>
      </c>
      <c r="E14" s="7">
        <v>10.18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5.57</v>
      </c>
      <c r="D15" s="7">
        <v>3.17</v>
      </c>
      <c r="E15" s="7">
        <v>11.07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5.84</v>
      </c>
      <c r="D16" s="7">
        <v>3.17</v>
      </c>
      <c r="E16" s="7">
        <v>12.6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6.05</v>
      </c>
      <c r="D17" s="7">
        <v>3.15</v>
      </c>
      <c r="E17" s="7">
        <v>14.16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6.37</v>
      </c>
      <c r="D18" s="7">
        <v>3.17</v>
      </c>
      <c r="E18" s="7">
        <v>16.329999999999998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6.6</v>
      </c>
      <c r="D19" s="7">
        <v>3.16</v>
      </c>
      <c r="E19" s="7">
        <v>18.5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6.28</v>
      </c>
      <c r="D20" s="7">
        <v>2.93</v>
      </c>
      <c r="E20" s="7">
        <v>18.190000000000001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242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243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244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10.01</v>
      </c>
      <c r="D62" s="7">
        <v>10.039999999999999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9.82</v>
      </c>
      <c r="D63" s="7">
        <v>10.18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9.43</v>
      </c>
      <c r="D64" s="7">
        <v>10.44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8.86</v>
      </c>
      <c r="D65" s="7">
        <v>9.8000000000000007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8.1199999999999992</v>
      </c>
      <c r="D66" s="7">
        <v>8.93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8.2200000000000006</v>
      </c>
      <c r="D67" s="7">
        <v>9.8000000000000007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7.88</v>
      </c>
      <c r="D68" s="7">
        <v>9.0500000000000007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7.32</v>
      </c>
      <c r="D69" s="7">
        <v>7.44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7.03</v>
      </c>
      <c r="D70" s="7">
        <v>6.58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6.68</v>
      </c>
      <c r="D71" s="7">
        <v>5.6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6.58</v>
      </c>
      <c r="D72" s="7">
        <v>5.15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6.61</v>
      </c>
      <c r="D73" s="7">
        <v>5.71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245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246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247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248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249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250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76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85</v>
      </c>
      <c r="C111" s="13" t="s">
        <v>76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87</v>
      </c>
      <c r="C112" s="13" t="s">
        <v>76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88</v>
      </c>
      <c r="C113" s="2" t="s">
        <v>89</v>
      </c>
      <c r="D113" s="2" t="s">
        <v>90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91</v>
      </c>
      <c r="C114" s="13" t="s">
        <v>251</v>
      </c>
      <c r="D114" s="3" t="s">
        <v>93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94</v>
      </c>
      <c r="C115" s="13" t="s">
        <v>252</v>
      </c>
      <c r="D115" s="3" t="s">
        <v>253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97</v>
      </c>
      <c r="C116" s="12" t="s">
        <v>95</v>
      </c>
      <c r="D116" s="3" t="s">
        <v>98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99</v>
      </c>
      <c r="C117" s="14" t="s">
        <v>254</v>
      </c>
      <c r="D117" s="3" t="s">
        <v>188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102</v>
      </c>
      <c r="C118" s="12" t="s">
        <v>255</v>
      </c>
      <c r="D118" s="3" t="s">
        <v>104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9" t="s">
        <v>105</v>
      </c>
      <c r="C148" s="20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106</v>
      </c>
      <c r="C149" s="3" t="s">
        <v>130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108</v>
      </c>
      <c r="C150" s="3" t="s">
        <v>131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110</v>
      </c>
      <c r="C151" s="12" t="s">
        <v>256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112</v>
      </c>
      <c r="C152" s="13" t="s">
        <v>115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114</v>
      </c>
      <c r="C153" s="12" t="s">
        <v>115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C6EF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25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257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212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7.44</v>
      </c>
      <c r="D9" s="7">
        <v>6.18</v>
      </c>
      <c r="E9" s="7">
        <v>8.85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7.12</v>
      </c>
      <c r="D10" s="7">
        <v>5.15</v>
      </c>
      <c r="E10" s="7">
        <v>9.4600000000000009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7.19</v>
      </c>
      <c r="D11" s="7">
        <v>4.72</v>
      </c>
      <c r="E11" s="7">
        <v>10.27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6.97</v>
      </c>
      <c r="D12" s="7">
        <v>4.17</v>
      </c>
      <c r="E12" s="7">
        <v>10.62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7.03</v>
      </c>
      <c r="D13" s="7">
        <v>3.9</v>
      </c>
      <c r="E13" s="7">
        <v>11.26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6.96</v>
      </c>
      <c r="D14" s="7">
        <v>3.58</v>
      </c>
      <c r="E14" s="7">
        <v>11.69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6.92</v>
      </c>
      <c r="D15" s="7">
        <v>3.31</v>
      </c>
      <c r="E15" s="7">
        <v>12.13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6.96</v>
      </c>
      <c r="D16" s="7">
        <v>3.11</v>
      </c>
      <c r="E16" s="7">
        <v>12.64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6.84</v>
      </c>
      <c r="D17" s="7">
        <v>2.84</v>
      </c>
      <c r="E17" s="7">
        <v>12.92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6.84</v>
      </c>
      <c r="D18" s="7">
        <v>2.67</v>
      </c>
      <c r="E18" s="7">
        <v>13.36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7.21</v>
      </c>
      <c r="D19" s="7">
        <v>2.71</v>
      </c>
      <c r="E19" s="7">
        <v>14.33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7.38</v>
      </c>
      <c r="D20" s="7">
        <v>2.65</v>
      </c>
      <c r="E20" s="7">
        <v>15.02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258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259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260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12.07</v>
      </c>
      <c r="D62" s="7">
        <v>11.52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11.84</v>
      </c>
      <c r="D63" s="7">
        <v>12.16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11.62</v>
      </c>
      <c r="D64" s="7">
        <v>11.38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11.51</v>
      </c>
      <c r="D65" s="7">
        <v>11.59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11.21</v>
      </c>
      <c r="D66" s="7">
        <v>10.92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11.04</v>
      </c>
      <c r="D67" s="7">
        <v>11.1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10.49</v>
      </c>
      <c r="D68" s="7">
        <v>10.39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10.08</v>
      </c>
      <c r="D69" s="7">
        <v>9.5299999999999994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10.16</v>
      </c>
      <c r="D70" s="7">
        <v>9.4700000000000006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10.37</v>
      </c>
      <c r="D71" s="7">
        <v>9.8699999999999992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10.01</v>
      </c>
      <c r="D72" s="7">
        <v>8.17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9.68</v>
      </c>
      <c r="D73" s="7">
        <v>7.46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261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217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218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262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263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264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143</v>
      </c>
      <c r="C110" s="12" t="s">
        <v>265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163</v>
      </c>
      <c r="C111" s="12" t="s">
        <v>266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79</v>
      </c>
      <c r="C112" s="13" t="s">
        <v>76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81</v>
      </c>
      <c r="C113" s="13" t="s">
        <v>76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87</v>
      </c>
      <c r="C114" s="12" t="s">
        <v>266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88</v>
      </c>
      <c r="C115" s="2" t="s">
        <v>89</v>
      </c>
      <c r="D115" s="2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3" t="s">
        <v>267</v>
      </c>
      <c r="D116" s="3" t="s">
        <v>93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268</v>
      </c>
      <c r="D117" s="3" t="s">
        <v>253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97</v>
      </c>
      <c r="C118" s="12" t="s">
        <v>126</v>
      </c>
      <c r="D118" s="3" t="s">
        <v>98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99</v>
      </c>
      <c r="C119" s="3" t="s">
        <v>269</v>
      </c>
      <c r="D119" s="3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102</v>
      </c>
      <c r="C120" s="12" t="s">
        <v>270</v>
      </c>
      <c r="D120" s="3" t="s">
        <v>104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9" t="s">
        <v>105</v>
      </c>
      <c r="C150" s="20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106</v>
      </c>
      <c r="C151" s="3" t="s">
        <v>107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108</v>
      </c>
      <c r="C152" s="3" t="s">
        <v>271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110</v>
      </c>
      <c r="C153" s="12" t="s">
        <v>150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112</v>
      </c>
      <c r="C154" s="12" t="s">
        <v>113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114</v>
      </c>
      <c r="C155" s="12" t="s">
        <v>115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26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272</v>
      </c>
      <c r="D4" s="8" t="s">
        <v>33</v>
      </c>
      <c r="E4" s="7" t="s">
        <v>211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2.4</v>
      </c>
      <c r="D9" s="7">
        <v>1.35</v>
      </c>
      <c r="E9" s="7">
        <v>3.57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2.54</v>
      </c>
      <c r="D10" s="7">
        <v>0.94</v>
      </c>
      <c r="E10" s="7">
        <v>4.3899999999999997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2.57</v>
      </c>
      <c r="D11" s="7">
        <v>0.57999999999999996</v>
      </c>
      <c r="E11" s="7">
        <v>4.9800000000000004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2.27</v>
      </c>
      <c r="D12" s="7">
        <v>0.03</v>
      </c>
      <c r="E12" s="7">
        <v>5.09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1.85</v>
      </c>
      <c r="D13" s="7">
        <v>-0.54</v>
      </c>
      <c r="E13" s="7">
        <v>5.0199999999999996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2.04</v>
      </c>
      <c r="D14" s="7">
        <v>-0.63</v>
      </c>
      <c r="E14" s="7">
        <v>5.68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2.2599999999999998</v>
      </c>
      <c r="D15" s="7">
        <v>-0.7</v>
      </c>
      <c r="E15" s="7">
        <v>6.37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2.56</v>
      </c>
      <c r="D16" s="7">
        <v>-0.71</v>
      </c>
      <c r="E16" s="7">
        <v>7.18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2.91</v>
      </c>
      <c r="D17" s="7">
        <v>-0.68</v>
      </c>
      <c r="E17" s="7">
        <v>8.07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3.27</v>
      </c>
      <c r="D18" s="7">
        <v>-0.66</v>
      </c>
      <c r="E18" s="7">
        <v>8.9600000000000009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2.85</v>
      </c>
      <c r="D19" s="7">
        <v>-1.08</v>
      </c>
      <c r="E19" s="7">
        <v>8.82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2.25</v>
      </c>
      <c r="D20" s="7">
        <v>-1.55</v>
      </c>
      <c r="E20" s="7">
        <v>8.3800000000000008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273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274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275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1.86</v>
      </c>
      <c r="D62" s="7">
        <v>1.93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1.73</v>
      </c>
      <c r="D63" s="7">
        <v>1.67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1.54</v>
      </c>
      <c r="D64" s="7">
        <v>1.49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1.6</v>
      </c>
      <c r="D65" s="7">
        <v>2.0699999999999998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1.48</v>
      </c>
      <c r="D66" s="7">
        <v>2.71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1.1399999999999999</v>
      </c>
      <c r="D67" s="7">
        <v>2.04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0.77</v>
      </c>
      <c r="D68" s="7">
        <v>1.35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0.69</v>
      </c>
      <c r="D69" s="7">
        <v>0.95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0.55000000000000004</v>
      </c>
      <c r="D70" s="7">
        <v>0.42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-0.11</v>
      </c>
      <c r="D71" s="7">
        <v>-0.64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0.55000000000000004</v>
      </c>
      <c r="D72" s="7">
        <v>0.57999999999999996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1.1399999999999999</v>
      </c>
      <c r="D73" s="7">
        <v>2.2000000000000002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276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219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73</v>
      </c>
      <c r="C108" s="12" t="s">
        <v>277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143</v>
      </c>
      <c r="C109" s="13" t="s">
        <v>76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163</v>
      </c>
      <c r="C110" s="13" t="s">
        <v>160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85</v>
      </c>
      <c r="C111" s="13" t="s">
        <v>76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87</v>
      </c>
      <c r="C112" s="13" t="s">
        <v>76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88</v>
      </c>
      <c r="C113" s="2" t="s">
        <v>89</v>
      </c>
      <c r="D113" s="2" t="s">
        <v>90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91</v>
      </c>
      <c r="C114" s="13" t="s">
        <v>278</v>
      </c>
      <c r="D114" s="3" t="s">
        <v>93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94</v>
      </c>
      <c r="C115" s="12" t="s">
        <v>95</v>
      </c>
      <c r="D115" s="3" t="s">
        <v>96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97</v>
      </c>
      <c r="C116" s="12" t="s">
        <v>95</v>
      </c>
      <c r="D116" s="3" t="s">
        <v>98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99</v>
      </c>
      <c r="C117" s="14" t="s">
        <v>279</v>
      </c>
      <c r="D117" s="3" t="s">
        <v>188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102</v>
      </c>
      <c r="C118" s="12" t="s">
        <v>280</v>
      </c>
      <c r="D118" s="3" t="s">
        <v>104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9" t="s">
        <v>105</v>
      </c>
      <c r="C148" s="20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106</v>
      </c>
      <c r="C149" s="3" t="s">
        <v>281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108</v>
      </c>
      <c r="C150" s="3" t="s">
        <v>282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110</v>
      </c>
      <c r="C151" s="13" t="s">
        <v>113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112</v>
      </c>
      <c r="C152" s="12" t="s">
        <v>113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114</v>
      </c>
      <c r="C153" s="12" t="s">
        <v>115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C6EF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283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284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5.61</v>
      </c>
      <c r="D9" s="7">
        <v>4.9000000000000004</v>
      </c>
      <c r="E9" s="7">
        <v>6.36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5.57</v>
      </c>
      <c r="D10" s="7">
        <v>4.38</v>
      </c>
      <c r="E10" s="7">
        <v>6.88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5.58</v>
      </c>
      <c r="D11" s="7">
        <v>3.99</v>
      </c>
      <c r="E11" s="7">
        <v>7.38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5.54</v>
      </c>
      <c r="D12" s="7">
        <v>3.62</v>
      </c>
      <c r="E12" s="7">
        <v>7.78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5.49</v>
      </c>
      <c r="D13" s="7">
        <v>3.28</v>
      </c>
      <c r="E13" s="7">
        <v>8.1300000000000008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5.59</v>
      </c>
      <c r="D14" s="7">
        <v>3.08</v>
      </c>
      <c r="E14" s="7">
        <v>8.64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5.61</v>
      </c>
      <c r="D15" s="7">
        <v>2.85</v>
      </c>
      <c r="E15" s="7">
        <v>9.0399999999999991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5.73</v>
      </c>
      <c r="D16" s="7">
        <v>2.71</v>
      </c>
      <c r="E16" s="7">
        <v>9.57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5.67</v>
      </c>
      <c r="D17" s="7">
        <v>2.44</v>
      </c>
      <c r="E17" s="7">
        <v>9.86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6.18</v>
      </c>
      <c r="D18" s="7">
        <v>2.6</v>
      </c>
      <c r="E18" s="7">
        <v>10.89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6.5</v>
      </c>
      <c r="D19" s="7">
        <v>2.61</v>
      </c>
      <c r="E19" s="7">
        <v>11.68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6.63</v>
      </c>
      <c r="D20" s="7">
        <v>2.4900000000000002</v>
      </c>
      <c r="E20" s="7">
        <v>12.23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285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286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287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8.49</v>
      </c>
      <c r="D62" s="7">
        <v>8.7899999999999991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8.3699999999999992</v>
      </c>
      <c r="D63" s="7">
        <v>8.64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8.4499999999999993</v>
      </c>
      <c r="D64" s="7">
        <v>8.64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8.32</v>
      </c>
      <c r="D65" s="7">
        <v>8.56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8.64</v>
      </c>
      <c r="D66" s="7">
        <v>8.8699999999999992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8.94</v>
      </c>
      <c r="D67" s="7">
        <v>8.99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8.67</v>
      </c>
      <c r="D68" s="7">
        <v>8.67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8.2200000000000006</v>
      </c>
      <c r="D69" s="7">
        <v>8.0399999999999991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8.1199999999999992</v>
      </c>
      <c r="D70" s="7">
        <v>7.99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7.56</v>
      </c>
      <c r="D71" s="7">
        <v>6.71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7.29</v>
      </c>
      <c r="D72" s="7">
        <v>6.02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7.6</v>
      </c>
      <c r="D73" s="7">
        <v>5.79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288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289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290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291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292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293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76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143</v>
      </c>
      <c r="C111" s="13" t="s">
        <v>76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79</v>
      </c>
      <c r="C112" s="13" t="s">
        <v>76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85</v>
      </c>
      <c r="C113" s="13" t="s">
        <v>202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165</v>
      </c>
      <c r="C114" s="13" t="s">
        <v>76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87</v>
      </c>
      <c r="C115" s="13" t="s">
        <v>76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88</v>
      </c>
      <c r="C116" s="2" t="s">
        <v>89</v>
      </c>
      <c r="D116" s="2" t="s">
        <v>90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91</v>
      </c>
      <c r="C117" s="13" t="s">
        <v>294</v>
      </c>
      <c r="D117" s="3" t="s">
        <v>93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94</v>
      </c>
      <c r="C118" s="13" t="s">
        <v>268</v>
      </c>
      <c r="D118" s="3" t="s">
        <v>253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97</v>
      </c>
      <c r="C119" s="12" t="s">
        <v>95</v>
      </c>
      <c r="D119" s="3" t="s">
        <v>98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99</v>
      </c>
      <c r="C120" s="14" t="s">
        <v>295</v>
      </c>
      <c r="D120" s="3" t="s">
        <v>101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102</v>
      </c>
      <c r="C121" s="12" t="s">
        <v>296</v>
      </c>
      <c r="D121" s="3" t="s">
        <v>104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9" t="s">
        <v>105</v>
      </c>
      <c r="C151" s="20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106</v>
      </c>
      <c r="C152" s="3" t="s">
        <v>131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108</v>
      </c>
      <c r="C153" s="3" t="s">
        <v>297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110</v>
      </c>
      <c r="C154" s="12" t="s">
        <v>150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112</v>
      </c>
      <c r="C155" s="12" t="s">
        <v>113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114</v>
      </c>
      <c r="C156" s="12" t="s">
        <v>115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298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299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2.95</v>
      </c>
      <c r="D9" s="7">
        <v>1.97</v>
      </c>
      <c r="E9" s="7">
        <v>4.2300000000000004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3.03</v>
      </c>
      <c r="D10" s="7">
        <v>1.6</v>
      </c>
      <c r="E10" s="7">
        <v>5.2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2.94</v>
      </c>
      <c r="D11" s="7">
        <v>1.27</v>
      </c>
      <c r="E11" s="7">
        <v>5.78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3.03</v>
      </c>
      <c r="D12" s="7">
        <v>1.1000000000000001</v>
      </c>
      <c r="E12" s="7">
        <v>6.57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2.87</v>
      </c>
      <c r="D13" s="7">
        <v>0.87</v>
      </c>
      <c r="E13" s="7">
        <v>6.89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</v>
      </c>
      <c r="D14" s="7">
        <v>0.79</v>
      </c>
      <c r="E14" s="7">
        <v>7.71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3.03</v>
      </c>
      <c r="D15" s="7">
        <v>0.69</v>
      </c>
      <c r="E15" s="7">
        <v>8.34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3.26</v>
      </c>
      <c r="D16" s="7">
        <v>0.68</v>
      </c>
      <c r="E16" s="7">
        <v>9.41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3.43</v>
      </c>
      <c r="D17" s="7">
        <v>0.65</v>
      </c>
      <c r="E17" s="7">
        <v>10.38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3.79</v>
      </c>
      <c r="D18" s="7">
        <v>0.68</v>
      </c>
      <c r="E18" s="7">
        <v>11.83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3.94</v>
      </c>
      <c r="D19" s="7">
        <v>0.65</v>
      </c>
      <c r="E19" s="7">
        <v>12.82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4.2300000000000004</v>
      </c>
      <c r="D20" s="7">
        <v>0.66</v>
      </c>
      <c r="E20" s="7">
        <v>14.18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300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301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302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9.92</v>
      </c>
      <c r="D62" s="7">
        <v>9.35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8.9700000000000006</v>
      </c>
      <c r="D63" s="7">
        <v>8.07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8.89</v>
      </c>
      <c r="D64" s="7">
        <v>8.2899999999999991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9.0399999999999991</v>
      </c>
      <c r="D65" s="7">
        <v>8.1199999999999992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8.1999999999999993</v>
      </c>
      <c r="D66" s="7">
        <v>7.83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7.64</v>
      </c>
      <c r="D67" s="7">
        <v>6.88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7.21</v>
      </c>
      <c r="D68" s="7">
        <v>6.41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6.58</v>
      </c>
      <c r="D69" s="7">
        <v>5.25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6.82</v>
      </c>
      <c r="D70" s="7">
        <v>5.08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6.65</v>
      </c>
      <c r="D71" s="7">
        <v>4.24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5.93</v>
      </c>
      <c r="D72" s="7">
        <v>3.48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5.65</v>
      </c>
      <c r="D73" s="7">
        <v>2.9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303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304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305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306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307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308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309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143</v>
      </c>
      <c r="C111" s="12" t="s">
        <v>310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163</v>
      </c>
      <c r="C112" s="12" t="s">
        <v>311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85</v>
      </c>
      <c r="C113" s="13" t="s">
        <v>76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87</v>
      </c>
      <c r="C114" s="13" t="s">
        <v>76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88</v>
      </c>
      <c r="C115" s="2" t="s">
        <v>89</v>
      </c>
      <c r="D115" s="2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3" t="s">
        <v>312</v>
      </c>
      <c r="D116" s="3" t="s">
        <v>93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313</v>
      </c>
      <c r="D117" s="3" t="s">
        <v>253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97</v>
      </c>
      <c r="C118" s="12" t="s">
        <v>95</v>
      </c>
      <c r="D118" s="3" t="s">
        <v>98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99</v>
      </c>
      <c r="C119" s="14" t="s">
        <v>314</v>
      </c>
      <c r="D119" s="3" t="s">
        <v>188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102</v>
      </c>
      <c r="C120" s="12" t="s">
        <v>315</v>
      </c>
      <c r="D120" s="3" t="s">
        <v>104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9" t="s">
        <v>105</v>
      </c>
      <c r="C150" s="20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106</v>
      </c>
      <c r="C151" s="3" t="s">
        <v>130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108</v>
      </c>
      <c r="C152" s="3" t="s">
        <v>282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110</v>
      </c>
      <c r="C153" s="13" t="s">
        <v>113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112</v>
      </c>
      <c r="C154" s="12" t="s">
        <v>113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114</v>
      </c>
      <c r="C155" s="12" t="s">
        <v>115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316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117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3.05</v>
      </c>
      <c r="D9" s="7">
        <v>1.6</v>
      </c>
      <c r="E9" s="7">
        <v>4.71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2.93</v>
      </c>
      <c r="D10" s="7">
        <v>0.88</v>
      </c>
      <c r="E10" s="7">
        <v>5.46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2.83</v>
      </c>
      <c r="D11" s="7">
        <v>0.28999999999999998</v>
      </c>
      <c r="E11" s="7">
        <v>6.16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2.82</v>
      </c>
      <c r="D12" s="7">
        <v>-0.09</v>
      </c>
      <c r="E12" s="7">
        <v>6.84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2.79</v>
      </c>
      <c r="D13" s="7">
        <v>-0.41</v>
      </c>
      <c r="E13" s="7">
        <v>7.42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2.76</v>
      </c>
      <c r="D14" s="7">
        <v>-0.68</v>
      </c>
      <c r="E14" s="7">
        <v>7.95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2.98</v>
      </c>
      <c r="D15" s="7">
        <v>-0.78</v>
      </c>
      <c r="E15" s="7">
        <v>8.8000000000000007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3.16</v>
      </c>
      <c r="D16" s="7">
        <v>-0.87</v>
      </c>
      <c r="E16" s="7">
        <v>9.57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3.46</v>
      </c>
      <c r="D17" s="7">
        <v>-0.9</v>
      </c>
      <c r="E17" s="7">
        <v>10.5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3.63</v>
      </c>
      <c r="D18" s="7">
        <v>-0.98</v>
      </c>
      <c r="E18" s="7">
        <v>11.23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3.81</v>
      </c>
      <c r="D19" s="7">
        <v>-1.04</v>
      </c>
      <c r="E19" s="7">
        <v>11.97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3.84</v>
      </c>
      <c r="D20" s="7">
        <v>-1.17</v>
      </c>
      <c r="E20" s="7">
        <v>12.47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317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318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319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7.46</v>
      </c>
      <c r="D62" s="7">
        <v>7.49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7.18</v>
      </c>
      <c r="D63" s="7">
        <v>7.47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6.76</v>
      </c>
      <c r="D64" s="7">
        <v>7.32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6.7</v>
      </c>
      <c r="D65" s="7">
        <v>7.32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6.4</v>
      </c>
      <c r="D66" s="7">
        <v>7.03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6.1</v>
      </c>
      <c r="D67" s="7">
        <v>6.82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5.86</v>
      </c>
      <c r="D68" s="7">
        <v>6.05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5.71</v>
      </c>
      <c r="D69" s="7">
        <v>5.43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5.34</v>
      </c>
      <c r="D70" s="7">
        <v>4.41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5.07</v>
      </c>
      <c r="D71" s="7">
        <v>3.78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4.9800000000000004</v>
      </c>
      <c r="D72" s="7">
        <v>3.34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4.76</v>
      </c>
      <c r="D73" s="7">
        <v>3.09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320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121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122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321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322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323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143</v>
      </c>
      <c r="C110" s="12" t="s">
        <v>324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163</v>
      </c>
      <c r="C111" s="13" t="s">
        <v>202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85</v>
      </c>
      <c r="C112" s="13" t="s">
        <v>76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87</v>
      </c>
      <c r="C113" s="13" t="s">
        <v>76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88</v>
      </c>
      <c r="C114" s="2" t="s">
        <v>89</v>
      </c>
      <c r="D114" s="2" t="s">
        <v>90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91</v>
      </c>
      <c r="C115" s="13" t="s">
        <v>325</v>
      </c>
      <c r="D115" s="3" t="s">
        <v>93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94</v>
      </c>
      <c r="C116" s="12" t="s">
        <v>95</v>
      </c>
      <c r="D116" s="3" t="s">
        <v>96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97</v>
      </c>
      <c r="C117" s="12" t="s">
        <v>95</v>
      </c>
      <c r="D117" s="3" t="s">
        <v>98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99</v>
      </c>
      <c r="C118" s="14" t="s">
        <v>326</v>
      </c>
      <c r="D118" s="3" t="s">
        <v>101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102</v>
      </c>
      <c r="C119" s="12" t="s">
        <v>327</v>
      </c>
      <c r="D119" s="3" t="s">
        <v>104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9" t="s">
        <v>105</v>
      </c>
      <c r="C149" s="20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106</v>
      </c>
      <c r="C150" s="3" t="s">
        <v>131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108</v>
      </c>
      <c r="C151" s="3" t="s">
        <v>146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110</v>
      </c>
      <c r="C152" s="13" t="s">
        <v>113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112</v>
      </c>
      <c r="C153" s="13" t="s">
        <v>115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114</v>
      </c>
      <c r="C154" s="12" t="s">
        <v>115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328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329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4.1100000000000003</v>
      </c>
      <c r="D9" s="7">
        <v>3.03</v>
      </c>
      <c r="E9" s="7">
        <v>5.0999999999999996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4.5999999999999996</v>
      </c>
      <c r="D10" s="7">
        <v>2.88</v>
      </c>
      <c r="E10" s="7">
        <v>6.14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4.8</v>
      </c>
      <c r="D11" s="7">
        <v>2.82</v>
      </c>
      <c r="E11" s="7">
        <v>6.56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4.7</v>
      </c>
      <c r="D12" s="7">
        <v>2.5299999999999998</v>
      </c>
      <c r="E12" s="7">
        <v>6.6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4.6500000000000004</v>
      </c>
      <c r="D13" s="7">
        <v>2.27</v>
      </c>
      <c r="E13" s="7">
        <v>6.7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4.6500000000000004</v>
      </c>
      <c r="D14" s="7">
        <v>2.04</v>
      </c>
      <c r="E14" s="7">
        <v>6.87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4.7300000000000004</v>
      </c>
      <c r="D15" s="7">
        <v>1.92</v>
      </c>
      <c r="E15" s="7">
        <v>7.09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4.63</v>
      </c>
      <c r="D16" s="7">
        <v>1.62</v>
      </c>
      <c r="E16" s="7">
        <v>7.13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4.8099999999999996</v>
      </c>
      <c r="D17" s="7">
        <v>1.67</v>
      </c>
      <c r="E17" s="7">
        <v>7.41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5.13</v>
      </c>
      <c r="D18" s="7">
        <v>1.91</v>
      </c>
      <c r="E18" s="7">
        <v>7.79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5.42</v>
      </c>
      <c r="D19" s="7">
        <v>2.12</v>
      </c>
      <c r="E19" s="7">
        <v>8.16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5.58</v>
      </c>
      <c r="D20" s="7">
        <v>2.1800000000000002</v>
      </c>
      <c r="E20" s="7">
        <v>8.4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1" t="s">
        <v>330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331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332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9.65</v>
      </c>
      <c r="D62" s="7">
        <v>9.9499999999999993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9.49</v>
      </c>
      <c r="D63" s="7">
        <v>9.0500000000000007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9.5</v>
      </c>
      <c r="D64" s="7">
        <v>8.4600000000000009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9.5</v>
      </c>
      <c r="D65" s="7">
        <v>8.2899999999999991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9.5500000000000007</v>
      </c>
      <c r="D66" s="7">
        <v>8.0500000000000007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9.33</v>
      </c>
      <c r="D67" s="7">
        <v>7.55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9.2899999999999991</v>
      </c>
      <c r="D68" s="7">
        <v>7.33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9.6</v>
      </c>
      <c r="D69" s="7">
        <v>7.61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9.67</v>
      </c>
      <c r="D70" s="7">
        <v>7.1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9.68</v>
      </c>
      <c r="D71" s="7">
        <v>5.98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9.5299999999999994</v>
      </c>
      <c r="D72" s="7">
        <v>4.79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9.58</v>
      </c>
      <c r="D73" s="7">
        <v>4.1100000000000003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333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334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335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160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336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337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76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77</v>
      </c>
      <c r="C111" s="13" t="s">
        <v>76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3" t="s">
        <v>76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79</v>
      </c>
      <c r="C113" s="13" t="s">
        <v>160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81</v>
      </c>
      <c r="C114" s="12" t="s">
        <v>338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87</v>
      </c>
      <c r="C115" s="13" t="s">
        <v>76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88</v>
      </c>
      <c r="C116" s="2" t="s">
        <v>89</v>
      </c>
      <c r="D116" s="2" t="s">
        <v>90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91</v>
      </c>
      <c r="C117" s="13" t="s">
        <v>339</v>
      </c>
      <c r="D117" s="3" t="s">
        <v>93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94</v>
      </c>
      <c r="C118" s="13" t="s">
        <v>340</v>
      </c>
      <c r="D118" s="3" t="s">
        <v>253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97</v>
      </c>
      <c r="C119" s="12" t="s">
        <v>95</v>
      </c>
      <c r="D119" s="3" t="s">
        <v>98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99</v>
      </c>
      <c r="C120" s="14" t="s">
        <v>339</v>
      </c>
      <c r="D120" s="3" t="s">
        <v>101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102</v>
      </c>
      <c r="C121" s="12" t="s">
        <v>341</v>
      </c>
      <c r="D121" s="3" t="s">
        <v>104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9" t="s">
        <v>105</v>
      </c>
      <c r="C151" s="20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106</v>
      </c>
      <c r="C152" s="3" t="s">
        <v>342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108</v>
      </c>
      <c r="C153" s="3" t="s">
        <v>343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110</v>
      </c>
      <c r="C154" s="12" t="s">
        <v>150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112</v>
      </c>
      <c r="C155" s="13" t="s">
        <v>115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114</v>
      </c>
      <c r="C156" s="12" t="s">
        <v>115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C7CE"/>
  </sheetPr>
  <dimension ref="A1:O300"/>
  <sheetViews>
    <sheetView topLeftCell="A48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2.98</v>
      </c>
      <c r="D9" s="7">
        <v>1.33</v>
      </c>
      <c r="E9" s="7">
        <v>5.19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2.78</v>
      </c>
      <c r="D10" s="7">
        <v>0.62</v>
      </c>
      <c r="E10" s="7">
        <v>6.12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4.21</v>
      </c>
      <c r="D11" s="7">
        <v>0.77</v>
      </c>
      <c r="E11" s="7">
        <v>10.11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2.27</v>
      </c>
      <c r="D12" s="7">
        <v>-0.57999999999999996</v>
      </c>
      <c r="E12" s="7">
        <v>8.9600000000000009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2.16</v>
      </c>
      <c r="D13" s="7">
        <v>-0.92</v>
      </c>
      <c r="E13" s="7">
        <v>11.59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2.46</v>
      </c>
      <c r="D14" s="7">
        <v>-1.04</v>
      </c>
      <c r="E14" s="7">
        <v>15.69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2.56</v>
      </c>
      <c r="D15" s="7">
        <v>-1.0900000000000001</v>
      </c>
      <c r="E15" s="7">
        <v>20.329999999999998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2.67</v>
      </c>
      <c r="D16" s="7"/>
      <c r="E16" s="7">
        <v>26.01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2.39</v>
      </c>
      <c r="D17" s="7"/>
      <c r="E17" s="7">
        <v>31.44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2.54</v>
      </c>
      <c r="D18" s="7"/>
      <c r="E18" s="7">
        <v>39.68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2.4300000000000002</v>
      </c>
      <c r="D19" s="7"/>
      <c r="E19" s="7">
        <v>48.28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2.41</v>
      </c>
      <c r="D20" s="7"/>
      <c r="E20" s="7">
        <v>58.89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41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43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45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1.8</v>
      </c>
      <c r="D62" s="7">
        <v>1.89</v>
      </c>
      <c r="E62" s="5">
        <f>100 * ABS((C62-D62)/D62)</f>
        <v>4.7619047619047548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2.2000000000000002</v>
      </c>
      <c r="D63" s="7">
        <v>2.89</v>
      </c>
      <c r="E63" s="5">
        <f t="shared" ref="E63:E73" si="0">100 * ABS((C63-D63)/D63)</f>
        <v>23.875432525951553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5.66</v>
      </c>
      <c r="D64" s="7">
        <v>3.17</v>
      </c>
      <c r="E64" s="5">
        <f t="shared" si="0"/>
        <v>78.548895899053633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1.91</v>
      </c>
      <c r="D65" s="7">
        <v>3.12</v>
      </c>
      <c r="E65" s="5">
        <f t="shared" si="0"/>
        <v>38.782051282051292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1.9</v>
      </c>
      <c r="D66" s="7">
        <v>3.14</v>
      </c>
      <c r="E66" s="5">
        <f t="shared" si="0"/>
        <v>39.490445859872622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1.81</v>
      </c>
      <c r="D67" s="7">
        <v>2.57</v>
      </c>
      <c r="E67" s="5">
        <f t="shared" si="0"/>
        <v>29.57198443579766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1.9</v>
      </c>
      <c r="D68" s="7">
        <v>2.5299999999999998</v>
      </c>
      <c r="E68" s="5">
        <f t="shared" si="0"/>
        <v>24.901185770750985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2.0299999999999998</v>
      </c>
      <c r="D69" s="7">
        <v>2.7</v>
      </c>
      <c r="E69" s="5">
        <f t="shared" si="0"/>
        <v>24.814814814814827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1.94</v>
      </c>
      <c r="D70" s="7">
        <v>2.9</v>
      </c>
      <c r="E70" s="5">
        <f t="shared" si="0"/>
        <v>33.103448275862071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2</v>
      </c>
      <c r="D71" s="7">
        <v>2.73</v>
      </c>
      <c r="E71" s="5">
        <f t="shared" si="0"/>
        <v>26.739926739926741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1.94</v>
      </c>
      <c r="D72" s="7">
        <v>2.7</v>
      </c>
      <c r="E72" s="5">
        <f t="shared" si="0"/>
        <v>28.148148148148156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2.2200000000000002</v>
      </c>
      <c r="D73" s="7">
        <v>3.06</v>
      </c>
      <c r="E73" s="5">
        <f t="shared" si="0"/>
        <v>27.450980392156861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AVERAGE(E62:E73)</f>
        <v>31.682434908857598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62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72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74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76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77</v>
      </c>
      <c r="C111" s="13" t="s">
        <v>76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3" t="s">
        <v>76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79</v>
      </c>
      <c r="C113" s="13" t="s">
        <v>80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81</v>
      </c>
      <c r="C114" s="13" t="s">
        <v>82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83</v>
      </c>
      <c r="C115" s="12" t="s">
        <v>84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86</v>
      </c>
      <c r="D116" s="3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76</v>
      </c>
      <c r="D117" s="3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2" t="s">
        <v>88</v>
      </c>
      <c r="C118" s="2" t="s">
        <v>89</v>
      </c>
      <c r="D118" s="2" t="s">
        <v>90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91</v>
      </c>
      <c r="C119" s="13" t="s">
        <v>92</v>
      </c>
      <c r="D119" s="3" t="s">
        <v>93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94</v>
      </c>
      <c r="C120" s="12" t="s">
        <v>95</v>
      </c>
      <c r="D120" s="3" t="s">
        <v>96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97</v>
      </c>
      <c r="C121" s="12" t="s">
        <v>95</v>
      </c>
      <c r="D121" s="3" t="s">
        <v>98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99</v>
      </c>
      <c r="C122" s="14" t="s">
        <v>100</v>
      </c>
      <c r="D122" s="3" t="s">
        <v>101</v>
      </c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102</v>
      </c>
      <c r="C123" s="12" t="s">
        <v>103</v>
      </c>
      <c r="D123" s="3" t="s">
        <v>104</v>
      </c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9" t="s">
        <v>105</v>
      </c>
      <c r="C153" s="20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106</v>
      </c>
      <c r="C154" s="3" t="s">
        <v>107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108</v>
      </c>
      <c r="C155" s="3" t="s">
        <v>109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110</v>
      </c>
      <c r="C156" s="12" t="s">
        <v>111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112</v>
      </c>
      <c r="C157" s="12" t="s">
        <v>113</v>
      </c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114</v>
      </c>
      <c r="C158" s="12" t="s">
        <v>115</v>
      </c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53:C153"/>
    <mergeCell ref="B60:D60"/>
    <mergeCell ref="A1:G1"/>
    <mergeCell ref="B102:C102"/>
  </mergeCell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C7CE"/>
  </sheetPr>
  <dimension ref="A1:O300"/>
  <sheetViews>
    <sheetView topLeftCell="A48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116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117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4.99</v>
      </c>
      <c r="D9" s="7">
        <v>4.3899999999999997</v>
      </c>
      <c r="E9" s="7">
        <v>5.7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5.12</v>
      </c>
      <c r="D10" s="7">
        <v>4.13</v>
      </c>
      <c r="E10" s="7">
        <v>6.36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5.0999999999999996</v>
      </c>
      <c r="D11" s="7">
        <v>3.86</v>
      </c>
      <c r="E11" s="7">
        <v>6.79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5.0199999999999996</v>
      </c>
      <c r="D12" s="7">
        <v>3.6</v>
      </c>
      <c r="E12" s="7">
        <v>7.08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5.04</v>
      </c>
      <c r="D13" s="7">
        <v>3.45</v>
      </c>
      <c r="E13" s="7">
        <v>7.49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</v>
      </c>
      <c r="D14" s="7">
        <v>3.28</v>
      </c>
      <c r="E14" s="7">
        <v>7.77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5.23</v>
      </c>
      <c r="D15" s="7">
        <v>3.29</v>
      </c>
      <c r="E15" s="7">
        <v>8.5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5.53</v>
      </c>
      <c r="D16" s="7">
        <v>3.36</v>
      </c>
      <c r="E16" s="7">
        <v>9.41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5.76</v>
      </c>
      <c r="D17" s="7">
        <v>3.38</v>
      </c>
      <c r="E17" s="7">
        <v>10.23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6.55</v>
      </c>
      <c r="D18" s="7">
        <v>3.71</v>
      </c>
      <c r="E18" s="7">
        <v>12.3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5.76</v>
      </c>
      <c r="D19" s="7">
        <v>3.18</v>
      </c>
      <c r="E19" s="7">
        <v>10.97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5.31</v>
      </c>
      <c r="D20" s="7">
        <v>2.85</v>
      </c>
      <c r="E20" s="7">
        <v>10.34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43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118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119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7.63</v>
      </c>
      <c r="D62" s="7">
        <v>7.17</v>
      </c>
      <c r="E62" s="5">
        <f>100 * ABS((C62-D62)/D62)</f>
        <v>6.4156206415620645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7</v>
      </c>
      <c r="D63" s="7">
        <v>6.47</v>
      </c>
      <c r="E63" s="5">
        <f t="shared" ref="E63:E73" si="0">100 * ABS((C63-D63)/D63)</f>
        <v>8.1916537867078869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6.45</v>
      </c>
      <c r="D64" s="7">
        <v>5.9</v>
      </c>
      <c r="E64" s="5">
        <f t="shared" si="0"/>
        <v>9.3220338983050812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6.19</v>
      </c>
      <c r="D65" s="7">
        <v>5.79</v>
      </c>
      <c r="E65" s="5">
        <f t="shared" si="0"/>
        <v>6.9084628670120951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6.17</v>
      </c>
      <c r="D66" s="7">
        <v>5.77</v>
      </c>
      <c r="E66" s="5">
        <f t="shared" si="0"/>
        <v>6.9324090121317221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5.83</v>
      </c>
      <c r="D67" s="7">
        <v>5.6</v>
      </c>
      <c r="E67" s="5">
        <f t="shared" si="0"/>
        <v>4.1071428571428648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5.53</v>
      </c>
      <c r="D68" s="7">
        <v>4.6500000000000004</v>
      </c>
      <c r="E68" s="5">
        <f t="shared" si="0"/>
        <v>18.924731182795696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5.55</v>
      </c>
      <c r="D69" s="7">
        <v>4.18</v>
      </c>
      <c r="E69" s="5">
        <f t="shared" si="0"/>
        <v>32.775119617224888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5.74</v>
      </c>
      <c r="D70" s="7">
        <v>3.94</v>
      </c>
      <c r="E70" s="5">
        <f t="shared" si="0"/>
        <v>45.685279187817265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5.64</v>
      </c>
      <c r="D71" s="7">
        <v>3.16</v>
      </c>
      <c r="E71" s="5">
        <f t="shared" si="0"/>
        <v>78.48101265822784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5.96</v>
      </c>
      <c r="D72" s="7">
        <v>3.99</v>
      </c>
      <c r="E72" s="5">
        <f t="shared" si="0"/>
        <v>49.373433583959894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6.22</v>
      </c>
      <c r="D73" s="7">
        <v>4.6100000000000003</v>
      </c>
      <c r="E73" s="5">
        <f t="shared" si="0"/>
        <v>34.924078091106274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AVERAGE(E62:E73)</f>
        <v>25.170081448666128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120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121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122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123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124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125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76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77</v>
      </c>
      <c r="C111" s="13" t="s">
        <v>76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85</v>
      </c>
      <c r="C112" s="13" t="s">
        <v>76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87</v>
      </c>
      <c r="C113" s="13" t="s">
        <v>76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88</v>
      </c>
      <c r="C114" s="2" t="s">
        <v>89</v>
      </c>
      <c r="D114" s="2" t="s">
        <v>90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91</v>
      </c>
      <c r="C115" s="12" t="s">
        <v>126</v>
      </c>
      <c r="D115" s="3" t="s">
        <v>127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94</v>
      </c>
      <c r="C116" s="12" t="s">
        <v>95</v>
      </c>
      <c r="D116" s="3" t="s">
        <v>96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97</v>
      </c>
      <c r="C117" s="12" t="s">
        <v>95</v>
      </c>
      <c r="D117" s="3" t="s">
        <v>98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99</v>
      </c>
      <c r="C118" s="14" t="s">
        <v>128</v>
      </c>
      <c r="D118" s="3" t="s">
        <v>101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102</v>
      </c>
      <c r="C119" s="12" t="s">
        <v>129</v>
      </c>
      <c r="D119" s="3" t="s">
        <v>104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9" t="s">
        <v>105</v>
      </c>
      <c r="C149" s="20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106</v>
      </c>
      <c r="C150" s="3" t="s">
        <v>130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108</v>
      </c>
      <c r="C151" s="3" t="s">
        <v>131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110</v>
      </c>
      <c r="C152" s="12" t="s">
        <v>132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112</v>
      </c>
      <c r="C153" s="12" t="s">
        <v>113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114</v>
      </c>
      <c r="C154" s="12" t="s">
        <v>115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7CE"/>
  </sheetPr>
  <dimension ref="A1:O300"/>
  <sheetViews>
    <sheetView topLeftCell="A54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133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134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4.93</v>
      </c>
      <c r="D9" s="7">
        <v>3.69</v>
      </c>
      <c r="E9" s="7">
        <v>6.29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4.8099999999999996</v>
      </c>
      <c r="D10" s="7">
        <v>2.91</v>
      </c>
      <c r="E10" s="7">
        <v>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4.53</v>
      </c>
      <c r="D11" s="7">
        <v>2.14</v>
      </c>
      <c r="E11" s="7">
        <v>7.41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4.46</v>
      </c>
      <c r="D12" s="7">
        <v>1.66</v>
      </c>
      <c r="E12" s="7">
        <v>7.97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4.43</v>
      </c>
      <c r="D13" s="7">
        <v>1.28</v>
      </c>
      <c r="E13" s="7">
        <v>8.5299999999999994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4.4000000000000004</v>
      </c>
      <c r="D14" s="7">
        <v>0.95</v>
      </c>
      <c r="E14" s="7">
        <v>9.02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4.3899999999999997</v>
      </c>
      <c r="D15" s="7">
        <v>0.68</v>
      </c>
      <c r="E15" s="7">
        <v>9.51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4.46</v>
      </c>
      <c r="D16" s="7">
        <v>0.49</v>
      </c>
      <c r="E16" s="7">
        <v>10.06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4.59</v>
      </c>
      <c r="D17" s="7">
        <v>0.37</v>
      </c>
      <c r="E17" s="7">
        <v>10.69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4.71</v>
      </c>
      <c r="D18" s="7">
        <v>0.25</v>
      </c>
      <c r="E18" s="7">
        <v>11.27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4.8600000000000003</v>
      </c>
      <c r="D19" s="7">
        <v>0.16</v>
      </c>
      <c r="E19" s="7">
        <v>11.88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5.04</v>
      </c>
      <c r="D20" s="7">
        <v>0.1</v>
      </c>
      <c r="E20" s="7">
        <v>12.52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135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136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>
        <v>19.75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13.75</v>
      </c>
      <c r="D62" s="7">
        <v>13.7</v>
      </c>
      <c r="E62" s="5">
        <f>100 * ABS((C62-D62)/D62)</f>
        <v>0.36496350364964025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13.22</v>
      </c>
      <c r="D63" s="7">
        <v>12.8</v>
      </c>
      <c r="E63" s="5">
        <f t="shared" ref="E63:E73" si="0">100 * ABS((C63-D63)/D63)</f>
        <v>3.2812499999999996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12.95</v>
      </c>
      <c r="D64" s="7">
        <v>13.3</v>
      </c>
      <c r="E64" s="5">
        <f t="shared" si="0"/>
        <v>2.6315789473684315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12.63</v>
      </c>
      <c r="D65" s="7">
        <v>12.8</v>
      </c>
      <c r="E65" s="5">
        <f t="shared" si="0"/>
        <v>1.3281249999999996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12.44</v>
      </c>
      <c r="D66" s="7">
        <v>12.3</v>
      </c>
      <c r="E66" s="5">
        <f t="shared" si="0"/>
        <v>1.1382113821138113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12.42</v>
      </c>
      <c r="D67" s="7">
        <v>11.9</v>
      </c>
      <c r="E67" s="5">
        <f t="shared" si="0"/>
        <v>4.3697478991596599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11.81</v>
      </c>
      <c r="D68" s="7">
        <v>11.1</v>
      </c>
      <c r="E68" s="5">
        <f t="shared" si="0"/>
        <v>6.3963963963964048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11.25</v>
      </c>
      <c r="D69" s="7">
        <v>9.9</v>
      </c>
      <c r="E69" s="5">
        <f t="shared" si="0"/>
        <v>13.636363636363633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10.91</v>
      </c>
      <c r="D70" s="7">
        <v>8.6999999999999993</v>
      </c>
      <c r="E70" s="5">
        <f t="shared" si="0"/>
        <v>25.402298850574724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10.56</v>
      </c>
      <c r="D71" s="7">
        <v>7.6</v>
      </c>
      <c r="E71" s="5">
        <f t="shared" si="0"/>
        <v>38.947368421052644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10.07</v>
      </c>
      <c r="D72" s="7">
        <v>6.5</v>
      </c>
      <c r="E72" s="5">
        <f t="shared" si="0"/>
        <v>54.923076923076927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9.76</v>
      </c>
      <c r="D73" s="7">
        <v>5.3</v>
      </c>
      <c r="E73" s="5">
        <f t="shared" si="0"/>
        <v>84.150943396226424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AVERAGE(E62:E73)</f>
        <v>19.714193696331858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137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138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139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140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141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142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76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77</v>
      </c>
      <c r="C111" s="13" t="s">
        <v>125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143</v>
      </c>
      <c r="C112" s="12" t="s">
        <v>144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79</v>
      </c>
      <c r="C113" s="13" t="s">
        <v>76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81</v>
      </c>
      <c r="C114" s="12" t="s">
        <v>145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87</v>
      </c>
      <c r="C115" s="13" t="s">
        <v>76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88</v>
      </c>
      <c r="C116" s="2" t="s">
        <v>89</v>
      </c>
      <c r="D116" s="2" t="s">
        <v>90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91</v>
      </c>
      <c r="C117" s="13" t="s">
        <v>146</v>
      </c>
      <c r="D117" s="3" t="s">
        <v>93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94</v>
      </c>
      <c r="C118" s="12" t="s">
        <v>147</v>
      </c>
      <c r="D118" s="3" t="s">
        <v>96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97</v>
      </c>
      <c r="C119" s="12" t="s">
        <v>95</v>
      </c>
      <c r="D119" s="3" t="s">
        <v>98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99</v>
      </c>
      <c r="C120" s="14" t="s">
        <v>148</v>
      </c>
      <c r="D120" s="3" t="s">
        <v>101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102</v>
      </c>
      <c r="C121" s="12" t="s">
        <v>149</v>
      </c>
      <c r="D121" s="3" t="s">
        <v>104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9" t="s">
        <v>105</v>
      </c>
      <c r="C151" s="20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106</v>
      </c>
      <c r="C152" s="3" t="s">
        <v>126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108</v>
      </c>
      <c r="C153" s="3" t="s">
        <v>146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110</v>
      </c>
      <c r="C154" s="12" t="s">
        <v>150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112</v>
      </c>
      <c r="C155" s="12" t="s">
        <v>113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114</v>
      </c>
      <c r="C156" s="12" t="s">
        <v>115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C7CE"/>
  </sheetPr>
  <dimension ref="A1:O300"/>
  <sheetViews>
    <sheetView topLeftCell="A42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151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152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11.02</v>
      </c>
      <c r="D9" s="7">
        <v>9.57</v>
      </c>
      <c r="E9" s="7">
        <v>12.77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11.12</v>
      </c>
      <c r="D10" s="7">
        <v>8.64</v>
      </c>
      <c r="E10" s="7">
        <v>14.63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11.3</v>
      </c>
      <c r="D11" s="7">
        <v>8.06</v>
      </c>
      <c r="E11" s="7">
        <v>16.5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10.83</v>
      </c>
      <c r="D12" s="7">
        <v>7.22</v>
      </c>
      <c r="E12" s="7">
        <v>17.2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10.31</v>
      </c>
      <c r="D13" s="7">
        <v>6.5</v>
      </c>
      <c r="E13" s="7">
        <v>17.63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9.94</v>
      </c>
      <c r="D14" s="7">
        <v>5.96</v>
      </c>
      <c r="E14" s="7">
        <v>18.18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9.74</v>
      </c>
      <c r="D15" s="7">
        <v>5.57</v>
      </c>
      <c r="E15" s="7">
        <v>19.010000000000002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9.2899999999999991</v>
      </c>
      <c r="D16" s="7">
        <v>5.1100000000000003</v>
      </c>
      <c r="E16" s="7">
        <v>19.13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8.67</v>
      </c>
      <c r="D17" s="7">
        <v>4.62</v>
      </c>
      <c r="E17" s="7">
        <v>18.61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8.7200000000000006</v>
      </c>
      <c r="D18" s="7">
        <v>4.46</v>
      </c>
      <c r="E18" s="7">
        <v>19.850000000000001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8.58</v>
      </c>
      <c r="D19" s="7">
        <v>4.24</v>
      </c>
      <c r="E19" s="7">
        <v>20.54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8.2799999999999994</v>
      </c>
      <c r="D20" s="7">
        <v>3.97</v>
      </c>
      <c r="E20" s="7">
        <v>20.63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1" t="s">
        <v>153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154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155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10.86</v>
      </c>
      <c r="D62" s="7">
        <v>11.44</v>
      </c>
      <c r="E62" s="5">
        <f>100 * ABS((C62-D62)/D62)</f>
        <v>5.0699300699300709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12.77</v>
      </c>
      <c r="D63" s="7">
        <v>12.22</v>
      </c>
      <c r="E63" s="5">
        <f t="shared" ref="E63:E73" si="0">100 * ABS((C63-D63)/D63)</f>
        <v>4.500818330605556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15.04</v>
      </c>
      <c r="D64" s="7">
        <v>12.53</v>
      </c>
      <c r="E64" s="5">
        <f t="shared" si="0"/>
        <v>20.031923383878691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15.48</v>
      </c>
      <c r="D65" s="7">
        <v>13.12</v>
      </c>
      <c r="E65" s="5">
        <f t="shared" si="0"/>
        <v>17.987804878048792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15.85</v>
      </c>
      <c r="D66" s="7">
        <v>13.25</v>
      </c>
      <c r="E66" s="5">
        <f t="shared" si="0"/>
        <v>19.622641509433961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17.77</v>
      </c>
      <c r="D67" s="7">
        <v>13.28</v>
      </c>
      <c r="E67" s="5">
        <f t="shared" si="0"/>
        <v>33.810240963855428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19.75</v>
      </c>
      <c r="D68" s="7">
        <v>13.34</v>
      </c>
      <c r="E68" s="5">
        <f t="shared" si="0"/>
        <v>48.050974512743629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18.95</v>
      </c>
      <c r="D69" s="7">
        <v>12.82</v>
      </c>
      <c r="E69" s="5">
        <f t="shared" si="0"/>
        <v>47.815912636505452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17.670000000000002</v>
      </c>
      <c r="D70" s="7">
        <v>12.36</v>
      </c>
      <c r="E70" s="5">
        <f t="shared" si="0"/>
        <v>42.961165048543712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20.53</v>
      </c>
      <c r="D71" s="7">
        <v>12.13</v>
      </c>
      <c r="E71" s="5">
        <f t="shared" si="0"/>
        <v>69.249793899422912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21.86</v>
      </c>
      <c r="D72" s="7">
        <v>11.78</v>
      </c>
      <c r="E72" s="5">
        <f t="shared" si="0"/>
        <v>85.568760611205448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22.61</v>
      </c>
      <c r="D73" s="7">
        <v>11.43</v>
      </c>
      <c r="E73" s="5">
        <f t="shared" si="0"/>
        <v>97.812773403324584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AVERAGE(E62:E73)</f>
        <v>41.040228270624851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156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157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158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159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160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161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124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143</v>
      </c>
      <c r="C111" s="12" t="s">
        <v>162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163</v>
      </c>
      <c r="C112" s="12" t="s">
        <v>164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85</v>
      </c>
      <c r="C113" s="13" t="s">
        <v>76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165</v>
      </c>
      <c r="C114" s="13" t="s">
        <v>124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87</v>
      </c>
      <c r="C115" s="13" t="s">
        <v>76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88</v>
      </c>
      <c r="C116" s="2" t="s">
        <v>89</v>
      </c>
      <c r="D116" s="2" t="s">
        <v>90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91</v>
      </c>
      <c r="C117" s="13" t="s">
        <v>166</v>
      </c>
      <c r="D117" s="3" t="s">
        <v>93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94</v>
      </c>
      <c r="C118" s="12" t="s">
        <v>95</v>
      </c>
      <c r="D118" s="3" t="s">
        <v>96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97</v>
      </c>
      <c r="C119" s="12" t="s">
        <v>95</v>
      </c>
      <c r="D119" s="3" t="s">
        <v>98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99</v>
      </c>
      <c r="C120" s="14" t="s">
        <v>167</v>
      </c>
      <c r="D120" s="3" t="s">
        <v>101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102</v>
      </c>
      <c r="C121" s="12" t="s">
        <v>168</v>
      </c>
      <c r="D121" s="3" t="s">
        <v>104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9" t="s">
        <v>105</v>
      </c>
      <c r="C151" s="20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106</v>
      </c>
      <c r="C152" s="3" t="s">
        <v>130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108</v>
      </c>
      <c r="C153" s="3" t="s">
        <v>131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110</v>
      </c>
      <c r="C154" s="12" t="s">
        <v>150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112</v>
      </c>
      <c r="C155" s="12" t="s">
        <v>113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114</v>
      </c>
      <c r="C156" s="12" t="s">
        <v>115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7CE"/>
  </sheetPr>
  <dimension ref="A1:O300"/>
  <sheetViews>
    <sheetView topLeftCell="A45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169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170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/>
      <c r="D9" s="7"/>
      <c r="E9" s="7"/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/>
      <c r="D10" s="7"/>
      <c r="E10" s="7"/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/>
      <c r="D11" s="7"/>
      <c r="E11" s="7"/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/>
      <c r="D12" s="7"/>
      <c r="E12" s="7"/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/>
      <c r="D13" s="7"/>
      <c r="E13" s="7"/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/>
      <c r="D14" s="7"/>
      <c r="E14" s="7">
        <v>-3.27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/>
      <c r="D15" s="7"/>
      <c r="E15" s="7">
        <v>-3.23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/>
      <c r="D16" s="7"/>
      <c r="E16" s="7">
        <v>-3.12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/>
      <c r="D17" s="7"/>
      <c r="E17" s="7">
        <v>-2.94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/>
      <c r="D18" s="7"/>
      <c r="E18" s="7">
        <v>-2.5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/>
      <c r="D19" s="7"/>
      <c r="E19" s="7">
        <v>-1.71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-2.92</v>
      </c>
      <c r="D20" s="7"/>
      <c r="E20" s="7">
        <v>0.89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171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172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173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11.19</v>
      </c>
      <c r="D62" s="7">
        <v>10.37</v>
      </c>
      <c r="E62" s="5">
        <f>100 * ABS((C62-D62)/D62)</f>
        <v>7.9074252651880466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10.32</v>
      </c>
      <c r="D63" s="7">
        <v>8.99</v>
      </c>
      <c r="E63" s="5">
        <f t="shared" ref="E63:E73" si="0">100 * ABS((C63-D63)/D63)</f>
        <v>14.794215795328142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9.65</v>
      </c>
      <c r="D64" s="7">
        <v>8.26</v>
      </c>
      <c r="E64" s="5">
        <f t="shared" si="0"/>
        <v>16.828087167070223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9.07</v>
      </c>
      <c r="D65" s="7">
        <v>7.88</v>
      </c>
      <c r="E65" s="5">
        <f t="shared" si="0"/>
        <v>15.1015228426396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8.7799999999999994</v>
      </c>
      <c r="D66" s="7">
        <v>7.65</v>
      </c>
      <c r="E66" s="5">
        <f t="shared" si="0"/>
        <v>14.771241830065346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7.64</v>
      </c>
      <c r="D67" s="7">
        <v>5.58</v>
      </c>
      <c r="E67" s="5">
        <f t="shared" si="0"/>
        <v>36.917562724014331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6.7</v>
      </c>
      <c r="D68" s="7">
        <v>4.42</v>
      </c>
      <c r="E68" s="5">
        <f t="shared" si="0"/>
        <v>51.583710407239828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5.47</v>
      </c>
      <c r="D69" s="7">
        <v>2.44</v>
      </c>
      <c r="E69" s="5">
        <f t="shared" si="0"/>
        <v>124.18032786885244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4.2699999999999996</v>
      </c>
      <c r="D70" s="7">
        <v>0.88</v>
      </c>
      <c r="E70" s="5">
        <f t="shared" si="0"/>
        <v>385.22727272727269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3.35</v>
      </c>
      <c r="D71" s="7">
        <v>-1.04</v>
      </c>
      <c r="E71" s="5">
        <f t="shared" si="0"/>
        <v>422.11538461538464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3.16</v>
      </c>
      <c r="D72" s="7">
        <v>-2.29</v>
      </c>
      <c r="E72" s="5">
        <f t="shared" si="0"/>
        <v>237.99126637554588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2.54</v>
      </c>
      <c r="D73" s="7">
        <v>-3.28</v>
      </c>
      <c r="E73" s="5">
        <f t="shared" si="0"/>
        <v>177.43902439024393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AVERAGE(E62:E73)</f>
        <v>125.40475350073707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174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175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176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177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178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179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180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77</v>
      </c>
      <c r="C111" s="12" t="s">
        <v>181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2" t="s">
        <v>182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143</v>
      </c>
      <c r="C113" s="12" t="s">
        <v>183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163</v>
      </c>
      <c r="C114" s="12" t="s">
        <v>184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185</v>
      </c>
      <c r="C115" s="12" t="s">
        <v>186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3" t="s">
        <v>76</v>
      </c>
      <c r="D116" s="3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76</v>
      </c>
      <c r="D117" s="3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2" t="s">
        <v>88</v>
      </c>
      <c r="C118" s="2" t="s">
        <v>89</v>
      </c>
      <c r="D118" s="2" t="s">
        <v>90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91</v>
      </c>
      <c r="C119" s="13" t="s">
        <v>167</v>
      </c>
      <c r="D119" s="3" t="s">
        <v>93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94</v>
      </c>
      <c r="C120" s="12" t="s">
        <v>95</v>
      </c>
      <c r="D120" s="3" t="s">
        <v>96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97</v>
      </c>
      <c r="C121" s="12" t="s">
        <v>95</v>
      </c>
      <c r="D121" s="3" t="s">
        <v>98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99</v>
      </c>
      <c r="C122" s="14" t="s">
        <v>187</v>
      </c>
      <c r="D122" s="3" t="s">
        <v>188</v>
      </c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102</v>
      </c>
      <c r="C123" s="12" t="s">
        <v>189</v>
      </c>
      <c r="D123" s="3" t="s">
        <v>104</v>
      </c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9" t="s">
        <v>105</v>
      </c>
      <c r="C153" s="20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106</v>
      </c>
      <c r="C154" s="3" t="s">
        <v>147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108</v>
      </c>
      <c r="C155" s="3" t="s">
        <v>190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110</v>
      </c>
      <c r="C156" s="12" t="s">
        <v>150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112</v>
      </c>
      <c r="C157" s="13" t="s">
        <v>115</v>
      </c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114</v>
      </c>
      <c r="C158" s="12" t="s">
        <v>115</v>
      </c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53:C153"/>
    <mergeCell ref="B60:D60"/>
    <mergeCell ref="A1:G1"/>
    <mergeCell ref="B102:C102"/>
  </mergeCell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7CE"/>
  </sheetPr>
  <dimension ref="A1:O300"/>
  <sheetViews>
    <sheetView topLeftCell="A48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21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191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192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4.3</v>
      </c>
      <c r="D9" s="7">
        <v>2.68</v>
      </c>
      <c r="E9" s="7">
        <v>6.15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4.4000000000000004</v>
      </c>
      <c r="D10" s="7">
        <v>2</v>
      </c>
      <c r="E10" s="7">
        <v>7.34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4.54</v>
      </c>
      <c r="D11" s="7">
        <v>1.56</v>
      </c>
      <c r="E11" s="7">
        <v>8.36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4.3600000000000003</v>
      </c>
      <c r="D12" s="7">
        <v>1.01</v>
      </c>
      <c r="E12" s="7">
        <v>8.8699999999999992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4.47</v>
      </c>
      <c r="D13" s="7">
        <v>0.76</v>
      </c>
      <c r="E13" s="7">
        <v>9.68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4.68</v>
      </c>
      <c r="D14" s="7">
        <v>0.6</v>
      </c>
      <c r="E14" s="7">
        <v>10.55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4.7300000000000004</v>
      </c>
      <c r="D15" s="7">
        <v>0.38</v>
      </c>
      <c r="E15" s="7">
        <v>11.18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4.88</v>
      </c>
      <c r="D16" s="7">
        <v>0.24</v>
      </c>
      <c r="E16" s="7">
        <v>11.91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5.08</v>
      </c>
      <c r="D17" s="7">
        <v>0.15</v>
      </c>
      <c r="E17" s="7">
        <v>12.7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5.19</v>
      </c>
      <c r="D18" s="7">
        <v>0.03</v>
      </c>
      <c r="E18" s="7">
        <v>13.34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5.14</v>
      </c>
      <c r="D19" s="7">
        <v>-0.17</v>
      </c>
      <c r="E19" s="7">
        <v>13.73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5.0199999999999996</v>
      </c>
      <c r="D20" s="7">
        <v>-0.37</v>
      </c>
      <c r="E20" s="7">
        <v>14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193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194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195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8.41</v>
      </c>
      <c r="D62" s="7">
        <v>8.6300000000000008</v>
      </c>
      <c r="E62" s="5">
        <f>100 * ABS((C62-D62)/D62)</f>
        <v>2.5492468134414903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8.2200000000000006</v>
      </c>
      <c r="D63" s="7">
        <v>8.24</v>
      </c>
      <c r="E63" s="5">
        <f t="shared" ref="E63:E73" si="0">100 * ABS((C63-D63)/D63)</f>
        <v>0.24271844660193656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7.78</v>
      </c>
      <c r="D64" s="7">
        <v>7.58</v>
      </c>
      <c r="E64" s="5">
        <f t="shared" si="0"/>
        <v>2.6385224274406354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7.5</v>
      </c>
      <c r="D65" s="7">
        <v>7.83</v>
      </c>
      <c r="E65" s="5">
        <f t="shared" si="0"/>
        <v>4.214559386973181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7.2</v>
      </c>
      <c r="D66" s="7">
        <v>7.24</v>
      </c>
      <c r="E66" s="5">
        <f t="shared" si="0"/>
        <v>0.55248618784530434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6.88</v>
      </c>
      <c r="D67" s="7">
        <v>6.38</v>
      </c>
      <c r="E67" s="5">
        <f t="shared" si="0"/>
        <v>7.8369905956112857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6.59</v>
      </c>
      <c r="D68" s="7">
        <v>5.9</v>
      </c>
      <c r="E68" s="5">
        <f t="shared" si="0"/>
        <v>11.694915254237278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6.1</v>
      </c>
      <c r="D69" s="7">
        <v>5.15</v>
      </c>
      <c r="E69" s="5">
        <f t="shared" si="0"/>
        <v>18.446601941747559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5.95</v>
      </c>
      <c r="D70" s="7">
        <v>4.43</v>
      </c>
      <c r="E70" s="5">
        <f t="shared" si="0"/>
        <v>34.311512415349895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6.01</v>
      </c>
      <c r="D71" s="7">
        <v>4</v>
      </c>
      <c r="E71" s="5">
        <f t="shared" si="0"/>
        <v>50.249999999999993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6.22</v>
      </c>
      <c r="D72" s="7">
        <v>3.95</v>
      </c>
      <c r="E72" s="5">
        <f t="shared" si="0"/>
        <v>57.468354430379733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6.42</v>
      </c>
      <c r="D73" s="7">
        <v>4.2699999999999996</v>
      </c>
      <c r="E73" s="5">
        <f t="shared" si="0"/>
        <v>50.351288056206101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AVERAGE(E62:E73)</f>
        <v>20.046432996319535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196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197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198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199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200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201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76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77</v>
      </c>
      <c r="C111" s="13" t="s">
        <v>76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79</v>
      </c>
      <c r="C112" s="13" t="s">
        <v>202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81</v>
      </c>
      <c r="C113" s="13" t="s">
        <v>203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85</v>
      </c>
      <c r="C114" s="12" t="s">
        <v>204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87</v>
      </c>
      <c r="C115" s="13" t="s">
        <v>76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88</v>
      </c>
      <c r="C116" s="2" t="s">
        <v>89</v>
      </c>
      <c r="D116" s="2" t="s">
        <v>90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91</v>
      </c>
      <c r="C117" s="13" t="s">
        <v>205</v>
      </c>
      <c r="D117" s="3" t="s">
        <v>93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94</v>
      </c>
      <c r="C118" s="12" t="s">
        <v>95</v>
      </c>
      <c r="D118" s="3" t="s">
        <v>96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97</v>
      </c>
      <c r="C119" s="12" t="s">
        <v>95</v>
      </c>
      <c r="D119" s="3" t="s">
        <v>98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99</v>
      </c>
      <c r="C120" s="14" t="s">
        <v>206</v>
      </c>
      <c r="D120" s="3" t="s">
        <v>101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102</v>
      </c>
      <c r="C121" s="12" t="s">
        <v>207</v>
      </c>
      <c r="D121" s="3" t="s">
        <v>104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9" t="s">
        <v>105</v>
      </c>
      <c r="C151" s="20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106</v>
      </c>
      <c r="C152" s="3" t="s">
        <v>208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108</v>
      </c>
      <c r="C153" s="3" t="s">
        <v>209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110</v>
      </c>
      <c r="C154" s="12" t="s">
        <v>150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112</v>
      </c>
      <c r="C155" s="12" t="s">
        <v>113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114</v>
      </c>
      <c r="C156" s="12" t="s">
        <v>115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C7CE"/>
  </sheetPr>
  <dimension ref="A1:O300"/>
  <sheetViews>
    <sheetView tabSelected="1" topLeftCell="A39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22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210</v>
      </c>
      <c r="D4" s="8" t="s">
        <v>33</v>
      </c>
      <c r="E4" s="7" t="s">
        <v>211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212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2.42</v>
      </c>
      <c r="D9" s="7">
        <v>1.49</v>
      </c>
      <c r="E9" s="7">
        <v>3.46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2.57</v>
      </c>
      <c r="D10" s="7">
        <v>1.27</v>
      </c>
      <c r="E10" s="7">
        <v>4.09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2.4300000000000002</v>
      </c>
      <c r="D11" s="7">
        <v>0.9</v>
      </c>
      <c r="E11" s="7">
        <v>4.3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2.39</v>
      </c>
      <c r="D12" s="7">
        <v>0.65</v>
      </c>
      <c r="E12" s="7">
        <v>4.5599999999999996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2.54</v>
      </c>
      <c r="D13" s="7">
        <v>0.59</v>
      </c>
      <c r="E13" s="7">
        <v>5.04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2.56</v>
      </c>
      <c r="D14" s="7">
        <v>0.46</v>
      </c>
      <c r="E14" s="7">
        <v>5.33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2.58</v>
      </c>
      <c r="D15" s="7">
        <v>0.33</v>
      </c>
      <c r="E15" s="7">
        <v>5.61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2.83</v>
      </c>
      <c r="D16" s="7">
        <v>0.37</v>
      </c>
      <c r="E16" s="7">
        <v>6.17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2.88</v>
      </c>
      <c r="D17" s="7">
        <v>0.28999999999999998</v>
      </c>
      <c r="E17" s="7">
        <v>6.46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2.81</v>
      </c>
      <c r="D18" s="7">
        <v>0.13</v>
      </c>
      <c r="E18" s="7">
        <v>6.59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2.58</v>
      </c>
      <c r="D19" s="7">
        <v>-0.12</v>
      </c>
      <c r="E19" s="7">
        <v>6.49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2.35</v>
      </c>
      <c r="D20" s="7">
        <v>-0.34</v>
      </c>
      <c r="E20" s="7">
        <v>6.38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213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214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215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3.78</v>
      </c>
      <c r="D62" s="7">
        <v>4.12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4.28</v>
      </c>
      <c r="D63" s="7">
        <v>4.0199999999999996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3.26</v>
      </c>
      <c r="D64" s="7">
        <v>3.64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3.25</v>
      </c>
      <c r="D65" s="7">
        <v>3.74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3</v>
      </c>
      <c r="D66" s="7">
        <v>3.12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2.8</v>
      </c>
      <c r="D67" s="7">
        <v>2.9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2.79</v>
      </c>
      <c r="D68" s="7">
        <v>2.85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3.04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2.52</v>
      </c>
      <c r="D70" s="7">
        <v>1.97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1.96</v>
      </c>
      <c r="D71" s="7">
        <v>1.69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1.79</v>
      </c>
      <c r="D72" s="7">
        <v>2.0699999999999998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1.76</v>
      </c>
      <c r="D73" s="7">
        <v>2.56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216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217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218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219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73</v>
      </c>
      <c r="C108" s="12" t="s">
        <v>220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85</v>
      </c>
      <c r="C109" s="13" t="s">
        <v>76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87</v>
      </c>
      <c r="C110" s="13" t="s">
        <v>76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88</v>
      </c>
      <c r="C111" s="2" t="s">
        <v>89</v>
      </c>
      <c r="D111" s="2" t="s">
        <v>90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91</v>
      </c>
      <c r="C112" s="13" t="s">
        <v>221</v>
      </c>
      <c r="D112" s="3" t="s">
        <v>93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94</v>
      </c>
      <c r="C113" s="12" t="s">
        <v>95</v>
      </c>
      <c r="D113" s="3" t="s">
        <v>96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97</v>
      </c>
      <c r="C114" s="12" t="s">
        <v>95</v>
      </c>
      <c r="D114" s="3" t="s">
        <v>98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99</v>
      </c>
      <c r="C115" s="14" t="s">
        <v>222</v>
      </c>
      <c r="D115" s="3" t="s">
        <v>101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102</v>
      </c>
      <c r="C116" s="12" t="s">
        <v>223</v>
      </c>
      <c r="D116" s="3" t="s">
        <v>104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9" t="s">
        <v>105</v>
      </c>
      <c r="C146" s="20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106</v>
      </c>
      <c r="C147" s="3" t="s">
        <v>130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108</v>
      </c>
      <c r="C148" s="3" t="s">
        <v>224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110</v>
      </c>
      <c r="C149" s="12" t="s">
        <v>225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112</v>
      </c>
      <c r="C150" s="12" t="s">
        <v>113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114</v>
      </c>
      <c r="C151" s="12" t="s">
        <v>115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23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133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226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4.29</v>
      </c>
      <c r="D9" s="7">
        <v>3.19</v>
      </c>
      <c r="E9" s="7">
        <v>5.49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4.09</v>
      </c>
      <c r="D10" s="7">
        <v>2.4900000000000002</v>
      </c>
      <c r="E10" s="7">
        <v>5.93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4.2300000000000004</v>
      </c>
      <c r="D11" s="7">
        <v>2.19</v>
      </c>
      <c r="E11" s="7">
        <v>6.66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4.03</v>
      </c>
      <c r="D12" s="7">
        <v>1.69</v>
      </c>
      <c r="E12" s="7">
        <v>6.93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3.76</v>
      </c>
      <c r="D13" s="7">
        <v>1.21</v>
      </c>
      <c r="E13" s="7">
        <v>7.05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3.51</v>
      </c>
      <c r="D14" s="7">
        <v>0.81</v>
      </c>
      <c r="E14" s="7">
        <v>7.16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3.6</v>
      </c>
      <c r="D15" s="7">
        <v>0.67</v>
      </c>
      <c r="E15" s="7">
        <v>7.65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3.56</v>
      </c>
      <c r="D16" s="7">
        <v>0.48</v>
      </c>
      <c r="E16" s="7">
        <v>7.96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4.08</v>
      </c>
      <c r="D17" s="7">
        <v>0.64</v>
      </c>
      <c r="E17" s="7">
        <v>8.98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4.47</v>
      </c>
      <c r="D18" s="7">
        <v>0.72</v>
      </c>
      <c r="E18" s="7">
        <v>9.81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4.4400000000000004</v>
      </c>
      <c r="D19" s="7">
        <v>0.56000000000000005</v>
      </c>
      <c r="E19" s="7">
        <v>10.08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4.2300000000000004</v>
      </c>
      <c r="D20" s="7">
        <v>0.32</v>
      </c>
      <c r="E20" s="7">
        <v>10.11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227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228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229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8.7100000000000009</v>
      </c>
      <c r="D62" s="7">
        <v>9.0299999999999994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9.5</v>
      </c>
      <c r="D63" s="7">
        <v>9.6999999999999993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9.83</v>
      </c>
      <c r="D64" s="7">
        <v>9.17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10.02</v>
      </c>
      <c r="D65" s="7">
        <v>9.24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10.28</v>
      </c>
      <c r="D66" s="7">
        <v>9.69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9.89</v>
      </c>
      <c r="D67" s="7">
        <v>9.92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9.08</v>
      </c>
      <c r="D68" s="7">
        <v>8.7100000000000009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9.07</v>
      </c>
      <c r="D69" s="7">
        <v>8.32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8.2100000000000009</v>
      </c>
      <c r="D70" s="7">
        <v>6.54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7.52</v>
      </c>
      <c r="D71" s="7">
        <v>4.93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7.09</v>
      </c>
      <c r="D72" s="7">
        <v>4.53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6.91</v>
      </c>
      <c r="D73" s="7">
        <v>4.47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137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230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231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232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233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234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76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77</v>
      </c>
      <c r="C111" s="13" t="s">
        <v>125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143</v>
      </c>
      <c r="C112" s="13" t="s">
        <v>235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79</v>
      </c>
      <c r="C113" s="13" t="s">
        <v>76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81</v>
      </c>
      <c r="C114" s="13" t="s">
        <v>76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87</v>
      </c>
      <c r="C115" s="13" t="s">
        <v>76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88</v>
      </c>
      <c r="C116" s="2" t="s">
        <v>89</v>
      </c>
      <c r="D116" s="2" t="s">
        <v>90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91</v>
      </c>
      <c r="C117" s="13" t="s">
        <v>236</v>
      </c>
      <c r="D117" s="3" t="s">
        <v>93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94</v>
      </c>
      <c r="C118" s="12" t="s">
        <v>147</v>
      </c>
      <c r="D118" s="3" t="s">
        <v>96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97</v>
      </c>
      <c r="C119" s="12" t="s">
        <v>95</v>
      </c>
      <c r="D119" s="3" t="s">
        <v>98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99</v>
      </c>
      <c r="C120" s="14" t="s">
        <v>237</v>
      </c>
      <c r="D120" s="3" t="s">
        <v>101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102</v>
      </c>
      <c r="C121" s="12" t="s">
        <v>238</v>
      </c>
      <c r="D121" s="3" t="s">
        <v>104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9" t="s">
        <v>105</v>
      </c>
      <c r="C151" s="20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106</v>
      </c>
      <c r="C152" s="3" t="s">
        <v>208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108</v>
      </c>
      <c r="C153" s="3" t="s">
        <v>239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110</v>
      </c>
      <c r="C154" s="12" t="s">
        <v>150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112</v>
      </c>
      <c r="C155" s="12" t="s">
        <v>113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114</v>
      </c>
      <c r="C156" s="12" t="s">
        <v>115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4654999476394A98E96381F83B477B" ma:contentTypeVersion="17" ma:contentTypeDescription="Create a new document." ma:contentTypeScope="" ma:versionID="fdef4ae8e00d5cc16270002148c4e079">
  <xsd:schema xmlns:xsd="http://www.w3.org/2001/XMLSchema" xmlns:xs="http://www.w3.org/2001/XMLSchema" xmlns:p="http://schemas.microsoft.com/office/2006/metadata/properties" xmlns:ns2="7409ce36-761d-4f03-a325-01198b3033a5" xmlns:ns3="f7d3a233-272d-4ee6-abb8-ad34315b6d90" xmlns:ns4="985ec44e-1bab-4c0b-9df0-6ba128686fc9" targetNamespace="http://schemas.microsoft.com/office/2006/metadata/properties" ma:root="true" ma:fieldsID="104efaf8eaf62694c001576f9fd33016" ns2:_="" ns3:_="" ns4:_="">
    <xsd:import namespace="7409ce36-761d-4f03-a325-01198b3033a5"/>
    <xsd:import namespace="f7d3a233-272d-4ee6-abb8-ad34315b6d90"/>
    <xsd:import namespace="985ec44e-1bab-4c0b-9df0-6ba128686fc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4:TaxCatchAll" minOccurs="0"/>
                <xsd:element ref="ns2:MediaServiceObjectDetectorVersions" minOccurs="0"/>
                <xsd:element ref="ns2:MediaServiceDateTaken" minOccurs="0"/>
                <xsd:element ref="ns2:MediaLengthInSecond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409ce36-761d-4f03-a325-01198b3033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9" nillable="true" ma:taxonomy="true" ma:internalName="lcf76f155ced4ddcb4097134ff3c332f" ma:taxonomyFieldName="MediaServiceImageTags" ma:displayName="Image Tags" ma:readOnly="false" ma:fieldId="{5cf76f15-5ced-4ddc-b409-7134ff3c332f}" ma:taxonomyMulti="true" ma:sspId="78175662-8596-484a-92c7-351d01561e2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DateTaken" ma:index="22" nillable="true" ma:displayName="MediaServiceDateTaken" ma:description="" ma:hidden="true" ma:indexed="true" ma:internalName="MediaServiceDateTaken" ma:readOnly="true">
      <xsd:simpleType>
        <xsd:restriction base="dms:Text"/>
      </xsd:simpleType>
    </xsd:element>
    <xsd:element name="MediaLengthInSeconds" ma:index="2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earchProperties" ma:index="24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7d3a233-272d-4ee6-abb8-ad34315b6d90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85ec44e-1bab-4c0b-9df0-6ba128686fc9" elementFormDefault="qualified">
    <xsd:import namespace="http://schemas.microsoft.com/office/2006/documentManagement/types"/>
    <xsd:import namespace="http://schemas.microsoft.com/office/infopath/2007/PartnerControls"/>
    <xsd:element name="TaxCatchAll" ma:index="20" nillable="true" ma:displayName="Taxonomy Catch All Column" ma:hidden="true" ma:list="{14437fc4-1df2-4197-a479-f010fcf426ef}" ma:internalName="TaxCatchAll" ma:showField="CatchAllData" ma:web="f7d3a233-272d-4ee6-abb8-ad34315b6d9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409ce36-761d-4f03-a325-01198b3033a5">
      <Terms xmlns="http://schemas.microsoft.com/office/infopath/2007/PartnerControls"/>
    </lcf76f155ced4ddcb4097134ff3c332f>
    <TaxCatchAll xmlns="985ec44e-1bab-4c0b-9df0-6ba128686fc9" xsi:nil="true"/>
  </documentManagement>
</p:properties>
</file>

<file path=customXml/itemProps1.xml><?xml version="1.0" encoding="utf-8"?>
<ds:datastoreItem xmlns:ds="http://schemas.openxmlformats.org/officeDocument/2006/customXml" ds:itemID="{31E57BBE-A7F8-4FBF-9A31-58D2C7A8323E}"/>
</file>

<file path=customXml/itemProps2.xml><?xml version="1.0" encoding="utf-8"?>
<ds:datastoreItem xmlns:ds="http://schemas.openxmlformats.org/officeDocument/2006/customXml" ds:itemID="{343BDB00-1F84-4731-8234-2F068F8BB97E}"/>
</file>

<file path=customXml/itemProps3.xml><?xml version="1.0" encoding="utf-8"?>
<ds:datastoreItem xmlns:ds="http://schemas.openxmlformats.org/officeDocument/2006/customXml" ds:itemID="{40DFA3D8-B64C-4F3E-9B05-684DF9F8ADC5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Forecasts - All</vt:lpstr>
      <vt:lpstr>BOL_exog_lt_1004</vt:lpstr>
      <vt:lpstr>BRA_exog_lt_1004</vt:lpstr>
      <vt:lpstr>CHL_exog_lt_1004</vt:lpstr>
      <vt:lpstr>COL_exog_lt_1004</vt:lpstr>
      <vt:lpstr>CRI_exog_lt_1004</vt:lpstr>
      <vt:lpstr>DOM_exog_lt_1004</vt:lpstr>
      <vt:lpstr>ECU_exog_lt_1004</vt:lpstr>
      <vt:lpstr>GTM_exog_lt_1004</vt:lpstr>
      <vt:lpstr>HND_exog_lt_1004</vt:lpstr>
      <vt:lpstr>NIC_exog_lt_1004</vt:lpstr>
      <vt:lpstr>PAN_exog_lt_1004</vt:lpstr>
      <vt:lpstr>PER_exog_lt_1004</vt:lpstr>
      <vt:lpstr>PRY_exog_lt_1004</vt:lpstr>
      <vt:lpstr>SLV_exog_lt_1004</vt:lpstr>
      <vt:lpstr>URY_exog_lt_1004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Temitope FAROTIMI</cp:lastModifiedBy>
  <dcterms:created xsi:type="dcterms:W3CDTF">2023-10-04T19:44:12Z</dcterms:created>
  <dcterms:modified xsi:type="dcterms:W3CDTF">2023-10-04T20:08:54Z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0x0101006E4654999476394A98E96381F83B477B</vt:lpwstr>
  </property>
</Properties>
</file>